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 ежемесячный\"/>
    </mc:Choice>
  </mc:AlternateContent>
  <bookViews>
    <workbookView xWindow="480" yWindow="465" windowWidth="15570" windowHeight="1134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  <sheet name="Лист1" sheetId="4" r:id="rId4"/>
  </sheets>
  <calcPr calcId="152511"/>
</workbook>
</file>

<file path=xl/calcChain.xml><?xml version="1.0" encoding="utf-8"?>
<calcChain xmlns="http://schemas.openxmlformats.org/spreadsheetml/2006/main">
  <c r="AB7" i="3" l="1"/>
  <c r="A8" i="3" l="1"/>
  <c r="K8" i="3"/>
  <c r="U8" i="3"/>
  <c r="C8" i="3"/>
  <c r="O8" i="3"/>
  <c r="Y8" i="3"/>
  <c r="D8" i="3"/>
  <c r="P8" i="3"/>
  <c r="Z8" i="3"/>
  <c r="E8" i="3"/>
  <c r="Q8" i="3"/>
  <c r="AA8" i="3"/>
  <c r="I8" i="3"/>
  <c r="J8" i="3"/>
  <c r="T8" i="3"/>
  <c r="F8" i="3"/>
  <c r="L8" i="3"/>
  <c r="R8" i="3"/>
  <c r="V8" i="3"/>
  <c r="G8" i="3"/>
  <c r="M8" i="3"/>
  <c r="W8" i="3"/>
  <c r="B8" i="3"/>
  <c r="H8" i="3"/>
  <c r="N8" i="3"/>
  <c r="S8" i="3"/>
  <c r="X8" i="3"/>
  <c r="AB8" i="3" l="1"/>
</calcChain>
</file>

<file path=xl/sharedStrings.xml><?xml version="1.0" encoding="utf-8"?>
<sst xmlns="http://schemas.openxmlformats.org/spreadsheetml/2006/main" count="75" uniqueCount="74">
  <si>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</si>
  <si>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</si>
  <si>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</si>
  <si>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</si>
  <si>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</si>
  <si>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</si>
  <si>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</si>
  <si>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</si>
  <si>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</si>
  <si>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</si>
  <si>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</si>
  <si>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</si>
  <si>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</si>
  <si>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</si>
  <si>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</si>
  <si>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</si>
  <si>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</si>
  <si>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</si>
  <si>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</si>
  <si>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Экономика</t>
  </si>
  <si>
    <t>Оборона, безопасность, законность</t>
  </si>
  <si>
    <t>Жилищно-коммунальная сфера</t>
  </si>
  <si>
    <t>Всего</t>
  </si>
  <si>
    <t xml:space="preserve">Рассмотрено  в органе </t>
  </si>
  <si>
    <t>город Строитель</t>
  </si>
  <si>
    <t>Социальная сфера</t>
  </si>
  <si>
    <t xml:space="preserve">Томаровская территория </t>
  </si>
  <si>
    <t>Терновская территория</t>
  </si>
  <si>
    <t>№ п/п</t>
  </si>
  <si>
    <t xml:space="preserve">Поступило обращений             в орган </t>
  </si>
  <si>
    <t>Гостищевская территория</t>
  </si>
  <si>
    <t xml:space="preserve">Кривцовская территория </t>
  </si>
  <si>
    <t>Государство, общество, политика</t>
  </si>
  <si>
    <t>Быковская территория</t>
  </si>
  <si>
    <t>Комплексное благоустройство</t>
  </si>
  <si>
    <t>Мощенская территория</t>
  </si>
  <si>
    <t xml:space="preserve">Яковлевская территория </t>
  </si>
  <si>
    <t>Стрелецкая территория</t>
  </si>
  <si>
    <t>Кустовская территория</t>
  </si>
  <si>
    <t>Смородинская территория</t>
  </si>
  <si>
    <t>Результаты рассмотрения обращений  за отчетный месяц 2021 года</t>
  </si>
  <si>
    <t>Алексеевская территория</t>
  </si>
  <si>
    <t>Бутовская территория</t>
  </si>
  <si>
    <t>Завидовская территория</t>
  </si>
  <si>
    <t>Саженская территория</t>
  </si>
  <si>
    <t>Дмитриевская территория</t>
  </si>
  <si>
    <t>Газификация поселений</t>
  </si>
  <si>
    <t>Перебои в теплоснабжении</t>
  </si>
  <si>
    <t>Запросы архивных данных</t>
  </si>
  <si>
    <t>Уличное освещение</t>
  </si>
  <si>
    <t>Охрана общественного порядка</t>
  </si>
  <si>
    <t>Уборка снега, опавших листьев, мусора и посторонних предметов</t>
  </si>
  <si>
    <t>Строительство и реконструкция дорог</t>
  </si>
  <si>
    <t>Безопасность и охрана общественного порядка</t>
  </si>
  <si>
    <t>Муниципальные услуги</t>
  </si>
  <si>
    <t>Предоставление жилья по договору социального найма (ДСН)</t>
  </si>
  <si>
    <t xml:space="preserve"> Переселение из подвалов, бараков, коммуналок, общежитий, аварийных домов, ветхого жилья, санитарно-защитной зоны</t>
  </si>
  <si>
    <t>Градостроительство. Архитектура и проектирование</t>
  </si>
  <si>
    <t xml:space="preserve">Деятельность исполнительно-распорядительных органов местного самоуправления и его руководителей </t>
  </si>
  <si>
    <t xml:space="preserve"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</t>
  </si>
  <si>
    <t>Перебои в водоснабжении</t>
  </si>
  <si>
    <t>Вопросы частного домавладения</t>
  </si>
  <si>
    <t xml:space="preserve">Транспортное обслуживание населения, пассажирские перевозки </t>
  </si>
  <si>
    <t>Предоставление коммунальных услуг ненадлежащего качества</t>
  </si>
  <si>
    <t>Проведение общественных мероприятий</t>
  </si>
  <si>
    <t>Автомобильный транспорт</t>
  </si>
  <si>
    <t>Денежная система и денежное обращение</t>
  </si>
  <si>
    <t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</t>
  </si>
  <si>
    <t>Земельный налог</t>
  </si>
  <si>
    <t>Вопросы заемщиков и кредиторов </t>
  </si>
  <si>
    <t>Деятельность субъектов торговли, торговые точки, организация торговли</t>
  </si>
  <si>
    <t xml:space="preserve"> Производственная, хозяйственная и финансовая деятельность предприятий, организаций </t>
  </si>
  <si>
    <t>Количество обращений, поступивших в администрацию Яковлевского городского округа за январь 2022 года с распределением по территориальным администрациям</t>
  </si>
  <si>
    <t>Количество обращений, поступивших в администрацию Яковлевского городского округа за январь 202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</si>
</sst>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ahoma"/>
      <family val="2"/>
      <charset val="204"/>
    </font>
    <font>
      <sz val="1"/>
      <color rgb="FF00000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9" fontId="17" fillId="0" borderId="0" applyFont="0" applyFill="0" applyBorder="0" applyAlignment="0" applyProtection="0"/>
  </cellStyleXfs>
  <cellXfs count="7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/>
    <xf numFmtId="0" fontId="5" fillId="0" borderId="0" xfId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/>
    <xf numFmtId="10" fontId="10" fillId="0" borderId="0" xfId="3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/>
    </xf>
    <xf numFmtId="9" fontId="10" fillId="2" borderId="1" xfId="3" applyFont="1" applyFill="1" applyBorder="1" applyAlignment="1">
      <alignment horizontal="center" vertical="center"/>
    </xf>
    <xf numFmtId="9" fontId="13" fillId="2" borderId="5" xfId="3" applyFont="1" applyFill="1" applyBorder="1" applyAlignment="1">
      <alignment horizontal="center" vertical="center"/>
    </xf>
    <xf numFmtId="9" fontId="13" fillId="2" borderId="1" xfId="3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4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0" fillId="0" borderId="2" xfId="0" applyFont="1" applyFill="1" applyBorder="1" applyAlignment="1"/>
    <xf numFmtId="0" fontId="10" fillId="0" borderId="5" xfId="0" applyFont="1" applyFill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/>
    <xf numFmtId="0" fontId="9" fillId="0" borderId="5" xfId="0" applyFont="1" applyFill="1" applyBorder="1" applyAlignment="1"/>
  </cellXfs>
  <cellStyles count="4">
    <cellStyle name="Гиперссылка" xfId="1" builtinId="8"/>
    <cellStyle name="Обычный" xfId="0" builtinId="0"/>
    <cellStyle name="Обычный 2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20</xdr:row>
      <xdr:rowOff>112395</xdr:rowOff>
    </xdr:to>
    <xdr:sp macro="" textlink="">
      <xdr:nvSpPr>
        <xdr:cNvPr id="2088" name="AutoShape 2" descr="https://pbo.belregion.ru/Skins/defaultskin/Images/sostoyanie.svg"/>
        <xdr:cNvSpPr>
          <a:spLocks noChangeAspect="1" noChangeArrowheads="1"/>
        </xdr:cNvSpPr>
      </xdr:nvSpPr>
      <xdr:spPr bwMode="auto">
        <a:xfrm>
          <a:off x="5219700" y="88696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152400</xdr:rowOff>
    </xdr:to>
    <xdr:pic>
      <xdr:nvPicPr>
        <xdr:cNvPr id="2089" name="Рисунок 3" descr="https://pbo.belregion.ru/Skins/defaultskin/Images/remak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88696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80" zoomScaleNormal="80" workbookViewId="0">
      <selection activeCell="G21" sqref="G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s="3" customFormat="1" ht="15" customHeight="1" x14ac:dyDescent="0.25">
      <c r="A1" s="50" t="s">
        <v>73</v>
      </c>
      <c r="B1" s="50"/>
      <c r="C1" s="50"/>
    </row>
    <row r="2" spans="1:3" s="3" customFormat="1" ht="23.25" customHeight="1" x14ac:dyDescent="0.25">
      <c r="A2" s="50"/>
      <c r="B2" s="50"/>
      <c r="C2" s="50"/>
    </row>
    <row r="3" spans="1:3" hidden="1" x14ac:dyDescent="0.25">
      <c r="A3" s="11"/>
      <c r="B3" s="11"/>
      <c r="C3" s="11"/>
    </row>
    <row r="4" spans="1:3" hidden="1" x14ac:dyDescent="0.25">
      <c r="A4" s="11"/>
      <c r="B4" s="11"/>
      <c r="C4" s="11"/>
    </row>
    <row r="5" spans="1:3" hidden="1" x14ac:dyDescent="0.25">
      <c r="A5" s="11"/>
      <c r="B5" s="11"/>
      <c r="C5" s="11"/>
    </row>
    <row r="6" spans="1:3" s="1" customFormat="1" ht="31.5" customHeight="1" x14ac:dyDescent="0.3">
      <c r="A6" s="55" t="s">
        <v>16</v>
      </c>
      <c r="B6" s="56"/>
      <c r="C6" s="12" t="s">
        <v>17</v>
      </c>
    </row>
    <row r="7" spans="1:3" s="1" customFormat="1" ht="15" customHeight="1" x14ac:dyDescent="0.3">
      <c r="A7" s="51" t="s">
        <v>29</v>
      </c>
      <c r="B7" s="13" t="s">
        <v>8</v>
      </c>
      <c r="C7" s="21">
        <v>49</v>
      </c>
    </row>
    <row r="8" spans="1:3" s="1" customFormat="1" ht="15" customHeight="1" x14ac:dyDescent="0.3">
      <c r="A8" s="51"/>
      <c r="B8" s="13" t="s">
        <v>10</v>
      </c>
      <c r="C8" s="21">
        <v>32</v>
      </c>
    </row>
    <row r="9" spans="1:3" s="1" customFormat="1" ht="33" customHeight="1" x14ac:dyDescent="0.3">
      <c r="A9" s="51"/>
      <c r="B9" s="13" t="s">
        <v>11</v>
      </c>
      <c r="C9" s="22">
        <v>16</v>
      </c>
    </row>
    <row r="10" spans="1:3" s="1" customFormat="1" ht="15" customHeight="1" x14ac:dyDescent="0.3">
      <c r="A10" s="51"/>
      <c r="B10" s="13" t="s">
        <v>12</v>
      </c>
      <c r="C10" s="21">
        <v>1</v>
      </c>
    </row>
    <row r="11" spans="1:3" s="1" customFormat="1" ht="18.75" x14ac:dyDescent="0.3">
      <c r="A11" s="51"/>
      <c r="B11" s="15" t="s">
        <v>13</v>
      </c>
      <c r="C11" s="21">
        <v>0</v>
      </c>
    </row>
    <row r="12" spans="1:3" s="1" customFormat="1" ht="18.75" x14ac:dyDescent="0.3">
      <c r="A12" s="51"/>
      <c r="B12" s="15" t="s">
        <v>14</v>
      </c>
      <c r="C12" s="21">
        <v>0</v>
      </c>
    </row>
    <row r="13" spans="1:3" s="1" customFormat="1" ht="18.75" x14ac:dyDescent="0.3">
      <c r="A13" s="51"/>
      <c r="B13" s="15" t="s">
        <v>15</v>
      </c>
      <c r="C13" s="21">
        <v>0</v>
      </c>
    </row>
    <row r="14" spans="1:3" s="2" customFormat="1" ht="18.75" x14ac:dyDescent="0.3">
      <c r="A14" s="51"/>
      <c r="B14" s="16" t="s">
        <v>6</v>
      </c>
      <c r="C14" s="21">
        <v>3</v>
      </c>
    </row>
    <row r="15" spans="1:3" s="1" customFormat="1" ht="18.75" x14ac:dyDescent="0.3">
      <c r="A15" s="51"/>
      <c r="B15" s="16" t="s">
        <v>7</v>
      </c>
      <c r="C15" s="21">
        <v>46</v>
      </c>
    </row>
    <row r="16" spans="1:3" s="1" customFormat="1" ht="18.75" x14ac:dyDescent="0.3">
      <c r="A16" s="52" t="s">
        <v>23</v>
      </c>
      <c r="B16" s="15" t="s">
        <v>8</v>
      </c>
      <c r="C16" s="21">
        <v>49</v>
      </c>
    </row>
    <row r="17" spans="1:3" s="1" customFormat="1" ht="18.75" x14ac:dyDescent="0.3">
      <c r="A17" s="53"/>
      <c r="B17" s="15" t="s">
        <v>9</v>
      </c>
      <c r="C17" s="21">
        <v>36</v>
      </c>
    </row>
    <row r="18" spans="1:3" s="1" customFormat="1" ht="30.75" customHeight="1" x14ac:dyDescent="0.3">
      <c r="A18" s="54" t="s">
        <v>1</v>
      </c>
      <c r="B18" s="54"/>
      <c r="C18" s="21"/>
    </row>
    <row r="19" spans="1:3" s="1" customFormat="1" ht="28.5" customHeight="1" x14ac:dyDescent="0.3">
      <c r="A19" s="51" t="s">
        <v>40</v>
      </c>
      <c r="B19" s="17" t="s">
        <v>2</v>
      </c>
      <c r="C19" s="21">
        <v>0</v>
      </c>
    </row>
    <row r="20" spans="1:3" s="1" customFormat="1" ht="20.25" customHeight="1" x14ac:dyDescent="0.3">
      <c r="A20" s="51"/>
      <c r="B20" s="15" t="s">
        <v>3</v>
      </c>
      <c r="C20" s="21">
        <v>5</v>
      </c>
    </row>
    <row r="21" spans="1:3" s="1" customFormat="1" ht="24" customHeight="1" x14ac:dyDescent="0.3">
      <c r="A21" s="51"/>
      <c r="B21" s="15" t="s">
        <v>4</v>
      </c>
      <c r="C21" s="21">
        <v>35</v>
      </c>
    </row>
    <row r="22" spans="1:3" s="1" customFormat="1" ht="57" customHeight="1" x14ac:dyDescent="0.3">
      <c r="A22" s="51"/>
      <c r="B22" s="15" t="s">
        <v>5</v>
      </c>
      <c r="C22" s="12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I12" sqref="I12"/>
    </sheetView>
  </sheetViews>
  <sheetFormatPr defaultRowHeight="15" x14ac:dyDescent="0.25"/>
  <cols>
    <col min="1" max="1" width="7.7109375" customWidth="1"/>
    <col min="2" max="2" width="34.28515625" customWidth="1"/>
    <col min="3" max="3" width="16" customWidth="1"/>
    <col min="5" max="6" width="9.140625" customWidth="1"/>
  </cols>
  <sheetData>
    <row r="1" spans="1:6" ht="106.9" customHeight="1" x14ac:dyDescent="0.25">
      <c r="A1" s="57" t="s">
        <v>72</v>
      </c>
      <c r="B1" s="57"/>
      <c r="C1" s="57"/>
    </row>
    <row r="2" spans="1:6" ht="54.6" customHeight="1" x14ac:dyDescent="0.25">
      <c r="A2" s="20" t="s">
        <v>28</v>
      </c>
      <c r="B2" s="18" t="s">
        <v>18</v>
      </c>
      <c r="C2" s="18" t="s">
        <v>0</v>
      </c>
    </row>
    <row r="3" spans="1:6" ht="24" customHeight="1" x14ac:dyDescent="0.25">
      <c r="A3" s="20"/>
      <c r="B3" s="33"/>
      <c r="C3" s="33">
        <v>49</v>
      </c>
    </row>
    <row r="4" spans="1:6" ht="23.25" customHeight="1" x14ac:dyDescent="0.3">
      <c r="A4" s="14">
        <v>1</v>
      </c>
      <c r="B4" s="19" t="s">
        <v>24</v>
      </c>
      <c r="C4" s="12">
        <v>18</v>
      </c>
    </row>
    <row r="5" spans="1:6" ht="23.25" customHeight="1" x14ac:dyDescent="0.3">
      <c r="A5" s="14">
        <v>2</v>
      </c>
      <c r="B5" s="19" t="s">
        <v>33</v>
      </c>
      <c r="C5" s="12">
        <v>1</v>
      </c>
    </row>
    <row r="6" spans="1:6" ht="23.25" customHeight="1" x14ac:dyDescent="0.3">
      <c r="A6" s="14">
        <v>3</v>
      </c>
      <c r="B6" s="19" t="s">
        <v>30</v>
      </c>
      <c r="C6" s="27">
        <v>2</v>
      </c>
      <c r="F6" s="24"/>
    </row>
    <row r="7" spans="1:6" ht="23.25" customHeight="1" x14ac:dyDescent="0.3">
      <c r="A7" s="14">
        <v>4</v>
      </c>
      <c r="B7" s="19" t="s">
        <v>41</v>
      </c>
      <c r="C7" s="27">
        <v>1</v>
      </c>
      <c r="F7" s="24"/>
    </row>
    <row r="8" spans="1:6" ht="23.25" customHeight="1" x14ac:dyDescent="0.3">
      <c r="A8" s="14">
        <v>5</v>
      </c>
      <c r="B8" s="15" t="s">
        <v>31</v>
      </c>
      <c r="C8" s="27">
        <v>2</v>
      </c>
      <c r="F8" s="24"/>
    </row>
    <row r="9" spans="1:6" ht="23.25" customHeight="1" x14ac:dyDescent="0.3">
      <c r="A9" s="14">
        <v>6</v>
      </c>
      <c r="B9" s="15" t="s">
        <v>38</v>
      </c>
      <c r="C9" s="27">
        <v>2</v>
      </c>
      <c r="F9" s="24"/>
    </row>
    <row r="10" spans="1:6" ht="23.25" customHeight="1" x14ac:dyDescent="0.3">
      <c r="A10" s="14">
        <v>7</v>
      </c>
      <c r="B10" s="15" t="s">
        <v>35</v>
      </c>
      <c r="C10" s="27">
        <v>1</v>
      </c>
      <c r="F10" s="24"/>
    </row>
    <row r="11" spans="1:6" ht="23.25" customHeight="1" x14ac:dyDescent="0.3">
      <c r="A11" s="14">
        <v>8</v>
      </c>
      <c r="B11" s="15" t="s">
        <v>39</v>
      </c>
      <c r="C11" s="27">
        <v>2</v>
      </c>
      <c r="F11" s="24"/>
    </row>
    <row r="12" spans="1:6" ht="23.25" customHeight="1" x14ac:dyDescent="0.3">
      <c r="A12" s="14">
        <v>9</v>
      </c>
      <c r="B12" s="15" t="s">
        <v>37</v>
      </c>
      <c r="C12" s="27">
        <v>1</v>
      </c>
      <c r="F12" s="24"/>
    </row>
    <row r="13" spans="1:6" ht="23.25" customHeight="1" x14ac:dyDescent="0.3">
      <c r="A13" s="14">
        <v>10</v>
      </c>
      <c r="B13" s="15" t="s">
        <v>27</v>
      </c>
      <c r="C13" s="27">
        <v>7</v>
      </c>
      <c r="F13" s="24"/>
    </row>
    <row r="14" spans="1:6" ht="23.25" customHeight="1" x14ac:dyDescent="0.3">
      <c r="A14" s="14">
        <v>11</v>
      </c>
      <c r="B14" s="15" t="s">
        <v>26</v>
      </c>
      <c r="C14" s="27">
        <v>1</v>
      </c>
      <c r="F14" s="24"/>
    </row>
    <row r="15" spans="1:6" ht="18.75" x14ac:dyDescent="0.3">
      <c r="A15" s="14">
        <v>12</v>
      </c>
      <c r="B15" s="15" t="s">
        <v>36</v>
      </c>
      <c r="C15" s="27">
        <v>6</v>
      </c>
      <c r="F15" s="24"/>
    </row>
    <row r="16" spans="1:6" ht="18.75" x14ac:dyDescent="0.3">
      <c r="A16" s="34">
        <v>13</v>
      </c>
      <c r="B16" s="35" t="s">
        <v>42</v>
      </c>
      <c r="C16" s="27">
        <v>1</v>
      </c>
      <c r="F16" s="24"/>
    </row>
    <row r="17" spans="1:6" ht="18.75" x14ac:dyDescent="0.3">
      <c r="A17" s="12">
        <v>14</v>
      </c>
      <c r="B17" s="15" t="s">
        <v>43</v>
      </c>
      <c r="C17" s="12">
        <v>1</v>
      </c>
      <c r="F17" s="24"/>
    </row>
    <row r="18" spans="1:6" ht="18.75" x14ac:dyDescent="0.3">
      <c r="A18" s="12">
        <v>15</v>
      </c>
      <c r="B18" s="15" t="s">
        <v>45</v>
      </c>
      <c r="C18" s="12">
        <v>1</v>
      </c>
      <c r="F18" s="24"/>
    </row>
    <row r="19" spans="1:6" ht="18.75" x14ac:dyDescent="0.3">
      <c r="A19" s="12">
        <v>16</v>
      </c>
      <c r="B19" s="15" t="s">
        <v>44</v>
      </c>
      <c r="C19" s="12">
        <v>2</v>
      </c>
      <c r="F19" s="25"/>
    </row>
    <row r="20" spans="1:6" x14ac:dyDescent="0.25">
      <c r="F20" s="26"/>
    </row>
    <row r="21" spans="1:6" x14ac:dyDescent="0.25">
      <c r="F21" s="26"/>
    </row>
    <row r="22" spans="1:6" x14ac:dyDescent="0.25">
      <c r="F22" s="26"/>
    </row>
    <row r="23" spans="1:6" x14ac:dyDescent="0.25">
      <c r="F23" s="26"/>
    </row>
    <row r="24" spans="1:6" x14ac:dyDescent="0.25">
      <c r="F24" s="26"/>
    </row>
    <row r="25" spans="1:6" x14ac:dyDescent="0.25">
      <c r="F25" s="26"/>
    </row>
    <row r="26" spans="1:6" x14ac:dyDescent="0.25">
      <c r="F26" s="26"/>
    </row>
    <row r="27" spans="1:6" x14ac:dyDescent="0.25">
      <c r="F27" s="26"/>
    </row>
    <row r="28" spans="1:6" x14ac:dyDescent="0.25">
      <c r="F28" s="26"/>
    </row>
    <row r="29" spans="1:6" x14ac:dyDescent="0.25">
      <c r="F29" s="26"/>
    </row>
  </sheetData>
  <mergeCells count="1">
    <mergeCell ref="A1:C1"/>
  </mergeCells>
  <pageMargins left="0.28999999999999998" right="0.1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D8"/>
  <sheetViews>
    <sheetView zoomScale="70" zoomScaleNormal="70" workbookViewId="0">
      <selection activeCell="P14" sqref="P14"/>
    </sheetView>
  </sheetViews>
  <sheetFormatPr defaultColWidth="9.140625" defaultRowHeight="15" x14ac:dyDescent="0.25"/>
  <cols>
    <col min="1" max="1" width="10.5703125" style="8" customWidth="1"/>
    <col min="2" max="2" width="18" style="8" customWidth="1"/>
    <col min="3" max="16" width="11.140625" style="8" customWidth="1"/>
    <col min="17" max="17" width="10.140625" style="8" customWidth="1"/>
    <col min="18" max="18" width="19.42578125" style="8" customWidth="1"/>
    <col min="19" max="20" width="10.140625" style="8" customWidth="1"/>
    <col min="21" max="21" width="16.42578125" style="8" customWidth="1"/>
    <col min="22" max="22" width="8.7109375" style="8" customWidth="1"/>
    <col min="23" max="23" width="15" style="8" customWidth="1"/>
    <col min="24" max="24" width="14.28515625" style="8" customWidth="1"/>
    <col min="25" max="25" width="12.85546875" style="8" customWidth="1"/>
    <col min="26" max="27" width="8.7109375" style="8" customWidth="1"/>
    <col min="28" max="28" width="11.140625" style="8" customWidth="1"/>
    <col min="29" max="16384" width="9.140625" style="8"/>
  </cols>
  <sheetData>
    <row r="1" spans="1:30" s="4" customFormat="1" ht="36.75" customHeight="1" x14ac:dyDescent="0.3"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32"/>
      <c r="W1" s="43"/>
      <c r="X1" s="43"/>
      <c r="Y1" s="42"/>
      <c r="Z1" s="42"/>
      <c r="AA1" s="38"/>
    </row>
    <row r="2" spans="1:30" s="5" customFormat="1" ht="18.75" x14ac:dyDescent="0.3"/>
    <row r="3" spans="1:30" s="6" customFormat="1" ht="20.25" customHeight="1" x14ac:dyDescent="0.3">
      <c r="A3" s="76"/>
      <c r="B3" s="77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66" t="s">
        <v>22</v>
      </c>
    </row>
    <row r="4" spans="1:30" s="6" customFormat="1" ht="90.6" customHeight="1" x14ac:dyDescent="0.3">
      <c r="A4" s="60" t="s">
        <v>32</v>
      </c>
      <c r="B4" s="75"/>
      <c r="C4" s="60" t="s">
        <v>19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71" t="s">
        <v>25</v>
      </c>
      <c r="R4" s="71"/>
      <c r="S4" s="59" t="s">
        <v>20</v>
      </c>
      <c r="T4" s="60"/>
      <c r="U4" s="61"/>
      <c r="V4" s="58" t="s">
        <v>21</v>
      </c>
      <c r="W4" s="58"/>
      <c r="X4" s="58"/>
      <c r="Y4" s="58"/>
      <c r="Z4" s="58"/>
      <c r="AA4" s="58"/>
      <c r="AB4" s="67"/>
    </row>
    <row r="5" spans="1:30" s="7" customFormat="1" ht="18.75" x14ac:dyDescent="0.3">
      <c r="A5" s="73"/>
      <c r="B5" s="74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72"/>
      <c r="R5" s="72"/>
      <c r="S5" s="62"/>
      <c r="T5" s="64"/>
      <c r="U5" s="65"/>
      <c r="V5" s="63"/>
      <c r="W5" s="63"/>
      <c r="X5" s="63"/>
      <c r="Y5" s="63"/>
      <c r="Z5" s="63"/>
      <c r="AA5" s="63"/>
      <c r="AB5" s="68"/>
    </row>
    <row r="6" spans="1:30" s="31" customFormat="1" ht="253.5" customHeight="1" x14ac:dyDescent="0.25">
      <c r="A6" s="44" t="s">
        <v>54</v>
      </c>
      <c r="B6" s="44" t="s">
        <v>58</v>
      </c>
      <c r="C6" s="45" t="s">
        <v>34</v>
      </c>
      <c r="D6" s="28" t="s">
        <v>57</v>
      </c>
      <c r="E6" s="28" t="s">
        <v>65</v>
      </c>
      <c r="F6" s="28" t="s">
        <v>66</v>
      </c>
      <c r="G6" s="28" t="s">
        <v>46</v>
      </c>
      <c r="H6" s="28" t="s">
        <v>52</v>
      </c>
      <c r="I6" s="28" t="s">
        <v>51</v>
      </c>
      <c r="J6" s="28" t="s">
        <v>62</v>
      </c>
      <c r="K6" s="28" t="s">
        <v>49</v>
      </c>
      <c r="L6" s="28" t="s">
        <v>68</v>
      </c>
      <c r="M6" s="28" t="s">
        <v>70</v>
      </c>
      <c r="N6" s="28" t="s">
        <v>71</v>
      </c>
      <c r="O6" s="28" t="s">
        <v>48</v>
      </c>
      <c r="P6" s="28" t="s">
        <v>69</v>
      </c>
      <c r="Q6" s="29" t="s">
        <v>64</v>
      </c>
      <c r="R6" s="29" t="s">
        <v>67</v>
      </c>
      <c r="S6" s="30" t="s">
        <v>55</v>
      </c>
      <c r="T6" s="30" t="s">
        <v>53</v>
      </c>
      <c r="U6" s="30" t="s">
        <v>50</v>
      </c>
      <c r="V6" s="28" t="s">
        <v>63</v>
      </c>
      <c r="W6" s="28" t="s">
        <v>56</v>
      </c>
      <c r="X6" s="30" t="s">
        <v>59</v>
      </c>
      <c r="Y6" s="30" t="s">
        <v>61</v>
      </c>
      <c r="Z6" s="30" t="s">
        <v>47</v>
      </c>
      <c r="AA6" s="30" t="s">
        <v>60</v>
      </c>
      <c r="AB6" s="30"/>
    </row>
    <row r="7" spans="1:30" s="9" customFormat="1" ht="18.75" x14ac:dyDescent="0.3">
      <c r="A7" s="39">
        <v>1</v>
      </c>
      <c r="B7" s="39">
        <v>1</v>
      </c>
      <c r="C7" s="46">
        <v>1</v>
      </c>
      <c r="D7" s="36">
        <v>1</v>
      </c>
      <c r="E7" s="36">
        <v>1</v>
      </c>
      <c r="F7" s="36">
        <v>1</v>
      </c>
      <c r="G7" s="36">
        <v>1</v>
      </c>
      <c r="H7" s="36">
        <v>3</v>
      </c>
      <c r="I7" s="36">
        <v>8</v>
      </c>
      <c r="J7" s="36">
        <v>3</v>
      </c>
      <c r="K7" s="36">
        <v>1</v>
      </c>
      <c r="L7" s="36">
        <v>2</v>
      </c>
      <c r="M7" s="36">
        <v>1</v>
      </c>
      <c r="N7" s="36">
        <v>1</v>
      </c>
      <c r="O7" s="36">
        <v>3</v>
      </c>
      <c r="P7" s="36">
        <v>1</v>
      </c>
      <c r="Q7" s="37">
        <v>2</v>
      </c>
      <c r="R7" s="37">
        <v>1</v>
      </c>
      <c r="S7" s="36">
        <v>1</v>
      </c>
      <c r="T7" s="36">
        <v>1</v>
      </c>
      <c r="U7" s="36">
        <v>1</v>
      </c>
      <c r="V7" s="36">
        <v>1</v>
      </c>
      <c r="W7" s="36">
        <v>4</v>
      </c>
      <c r="X7" s="37">
        <v>3</v>
      </c>
      <c r="Y7" s="37">
        <v>2</v>
      </c>
      <c r="Z7" s="37">
        <v>2</v>
      </c>
      <c r="AA7" s="37">
        <v>1</v>
      </c>
      <c r="AB7" s="37">
        <f>SUM(A7:AA7)</f>
        <v>49</v>
      </c>
    </row>
    <row r="8" spans="1:30" s="10" customFormat="1" ht="127.5" customHeight="1" x14ac:dyDescent="0.25">
      <c r="A8" s="47">
        <f>A7/AB7</f>
        <v>2.0408163265306121E-2</v>
      </c>
      <c r="B8" s="47">
        <f>B7/AB7</f>
        <v>2.0408163265306121E-2</v>
      </c>
      <c r="C8" s="48">
        <f>C7/AB7</f>
        <v>2.0408163265306121E-2</v>
      </c>
      <c r="D8" s="49">
        <f>D7/AB7</f>
        <v>2.0408163265306121E-2</v>
      </c>
      <c r="E8" s="49">
        <f>E7/AB7</f>
        <v>2.0408163265306121E-2</v>
      </c>
      <c r="F8" s="49">
        <f>F7/AB7</f>
        <v>2.0408163265306121E-2</v>
      </c>
      <c r="G8" s="49">
        <f>G7/AB7</f>
        <v>2.0408163265306121E-2</v>
      </c>
      <c r="H8" s="49">
        <f>H7/AB7</f>
        <v>6.1224489795918366E-2</v>
      </c>
      <c r="I8" s="49">
        <f>I7/AB7</f>
        <v>0.16326530612244897</v>
      </c>
      <c r="J8" s="49">
        <f>J7/AB7</f>
        <v>6.1224489795918366E-2</v>
      </c>
      <c r="K8" s="49">
        <f>K7/AB7</f>
        <v>2.0408163265306121E-2</v>
      </c>
      <c r="L8" s="49">
        <f>L7/AB7</f>
        <v>4.0816326530612242E-2</v>
      </c>
      <c r="M8" s="49">
        <f>M7/AB7</f>
        <v>2.0408163265306121E-2</v>
      </c>
      <c r="N8" s="49">
        <f>N7/AB7</f>
        <v>2.0408163265306121E-2</v>
      </c>
      <c r="O8" s="49">
        <f>O7/AB7</f>
        <v>6.1224489795918366E-2</v>
      </c>
      <c r="P8" s="49">
        <f>P7/AB7</f>
        <v>2.0408163265306121E-2</v>
      </c>
      <c r="Q8" s="49">
        <f>Q7/AB7</f>
        <v>4.0816326530612242E-2</v>
      </c>
      <c r="R8" s="49">
        <f>R7/AB7</f>
        <v>2.0408163265306121E-2</v>
      </c>
      <c r="S8" s="49">
        <f>S7/AB7</f>
        <v>2.0408163265306121E-2</v>
      </c>
      <c r="T8" s="49">
        <f>T7/AB7</f>
        <v>2.0408163265306121E-2</v>
      </c>
      <c r="U8" s="49">
        <f>U7/AB7</f>
        <v>2.0408163265306121E-2</v>
      </c>
      <c r="V8" s="49">
        <f>V7/AB7</f>
        <v>2.0408163265306121E-2</v>
      </c>
      <c r="W8" s="49">
        <f>W7/AB7</f>
        <v>8.1632653061224483E-2</v>
      </c>
      <c r="X8" s="49">
        <f>X7/AB7</f>
        <v>6.1224489795918366E-2</v>
      </c>
      <c r="Y8" s="49">
        <f>Y7/AB7</f>
        <v>4.0816326530612242E-2</v>
      </c>
      <c r="Z8" s="49">
        <f>Z7/AB7</f>
        <v>4.0816326530612242E-2</v>
      </c>
      <c r="AA8" s="49">
        <f>AA7/AB7</f>
        <v>2.0408163265306121E-2</v>
      </c>
      <c r="AB8" s="49">
        <f>SUM(A8:AA8)</f>
        <v>1.0000000000000002</v>
      </c>
      <c r="AC8" s="41"/>
      <c r="AD8" s="40"/>
    </row>
  </sheetData>
  <mergeCells count="14">
    <mergeCell ref="AB3:AB5"/>
    <mergeCell ref="V4:AA4"/>
    <mergeCell ref="C3:P3"/>
    <mergeCell ref="V5:AA5"/>
    <mergeCell ref="C1:U1"/>
    <mergeCell ref="C4:P4"/>
    <mergeCell ref="Q4:R4"/>
    <mergeCell ref="Q5:R5"/>
    <mergeCell ref="C5:P5"/>
    <mergeCell ref="A4:B4"/>
    <mergeCell ref="A3:B3"/>
    <mergeCell ref="A5:B5"/>
    <mergeCell ref="S4:U4"/>
    <mergeCell ref="S5:U5"/>
  </mergeCells>
  <pageMargins left="0.19685039370078741" right="0.23622047244094491" top="0.31496062992125984" bottom="0.39370078740157483" header="0.31496062992125984" footer="0.31496062992125984"/>
  <pageSetup paperSize="9" scale="2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2021-04-05T12:15:30Z</cp:lastPrinted>
  <dcterms:created xsi:type="dcterms:W3CDTF">2019-08-12T15:56:07Z</dcterms:created>
  <dcterms:modified xsi:type="dcterms:W3CDTF">2022-02-04T06:46:29Z</dcterms:modified>
</cp:coreProperties>
</file>