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тив, текущая работа\Отчеты до 5 числа месяца\"/>
    </mc:Choice>
  </mc:AlternateContent>
  <xr:revisionPtr revIDLastSave="0" documentId="13_ncr:1_{97FC8272-197A-4AC7-946F-A376ACD09B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91029"/>
</workbook>
</file>

<file path=xl/calcChain.xml><?xml version="1.0" encoding="utf-8"?>
<calcChain xmlns="http://schemas.openxmlformats.org/spreadsheetml/2006/main">
  <c r="C3" i="2" l="1"/>
  <c r="Z7" i="3"/>
  <c r="C8" i="3" l="1"/>
  <c r="U8" i="3" l="1"/>
  <c r="R8" i="3"/>
  <c r="T8" i="3"/>
  <c r="Q8" i="3"/>
  <c r="N8" i="3"/>
  <c r="G8" i="3"/>
  <c r="I8" i="3"/>
  <c r="M8" i="3"/>
  <c r="H8" i="3"/>
  <c r="J8" i="3"/>
  <c r="K8" i="3"/>
  <c r="L8" i="3"/>
  <c r="B8" i="3"/>
  <c r="F8" i="3"/>
  <c r="P8" i="3"/>
  <c r="X8" i="3"/>
  <c r="W8" i="3"/>
  <c r="O8" i="3"/>
  <c r="V8" i="3"/>
  <c r="Y8" i="3"/>
  <c r="E8" i="3"/>
  <c r="S8" i="3"/>
  <c r="D8" i="3"/>
  <c r="A8" i="3"/>
  <c r="Z8" i="3" l="1"/>
</calcChain>
</file>

<file path=xl/sharedStrings.xml><?xml version="1.0" encoding="utf-8"?>
<sst xmlns="http://schemas.openxmlformats.org/spreadsheetml/2006/main" count="73" uniqueCount="71">
  <si>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</si>
  <si>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</si>
  <si>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</si>
  <si>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</si>
  <si>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</si>
  <si>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</si>
  <si>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</si>
  <si>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</si>
  <si>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</si>
  <si>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</si>
  <si>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</si>
  <si>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</si>
  <si>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</si>
  <si>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</si>
  <si>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</si>
  <si>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</si>
  <si>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</si>
  <si>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</si>
  <si>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</si>
  <si>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</si>
  <si>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</si>
  <si>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Жилищно-коммунальная сфера</t>
  </si>
  <si>
    <t>Всего</t>
  </si>
  <si>
    <t xml:space="preserve">Рассмотрено  в органе </t>
  </si>
  <si>
    <t>город Строитель</t>
  </si>
  <si>
    <t>Социальная сфера</t>
  </si>
  <si>
    <t xml:space="preserve">Томаровская территория </t>
  </si>
  <si>
    <t>Терновская территория</t>
  </si>
  <si>
    <t>№ п/п</t>
  </si>
  <si>
    <t xml:space="preserve">Поступило обращений             в орган </t>
  </si>
  <si>
    <t>Гостищевская территория</t>
  </si>
  <si>
    <t xml:space="preserve">Кривцовская территория </t>
  </si>
  <si>
    <t>Государство, общество, политика</t>
  </si>
  <si>
    <t>Быковская территория</t>
  </si>
  <si>
    <t>Комплексное благоустройство</t>
  </si>
  <si>
    <t>Мощенская территория</t>
  </si>
  <si>
    <t xml:space="preserve">Яковлевская территория </t>
  </si>
  <si>
    <t>Стрелецкая территория</t>
  </si>
  <si>
    <t>Кустовская территория</t>
  </si>
  <si>
    <t>Смородинская территория</t>
  </si>
  <si>
    <t>Алексеевская территория</t>
  </si>
  <si>
    <t>Бутовская территория</t>
  </si>
  <si>
    <t>Завидовская территория</t>
  </si>
  <si>
    <t>Саженская территория</t>
  </si>
  <si>
    <t>Дмитриевская территория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</si>
  <si>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</si>
  <si>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>Мобилизация</t>
  </si>
  <si>
    <t>Городской, сельский и международний пассажирский транспорт</t>
  </si>
  <si>
    <t>Результаты рассмотрения обращений  за отчетный месяц 2023 года</t>
  </si>
  <si>
    <t xml:space="preserve">Обращение имущества в государственную или муниципальную собственность и распоряжение им </t>
  </si>
  <si>
    <t>Деятельность органов исполнительной власти субъекта Российской Федерации. Принимаемые решения</t>
  </si>
  <si>
    <t>Уборка снега, опавших листьев, мусора и посторонних предметов</t>
  </si>
  <si>
    <t>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</t>
  </si>
  <si>
    <t>Обеспечение снабжения садоводческих некоммерческих товариществ (СНТ) электроэнергией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</si>
  <si>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</si>
  <si>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Конфликты на бытовой почве</t>
  </si>
  <si>
    <t>Обращение с твердыми коммунальными отходами</t>
  </si>
  <si>
    <t xml:space="preserve">Капитальный ремонт общего имущества </t>
  </si>
  <si>
    <t>Перебои в водоснабжении</t>
  </si>
  <si>
    <t>Количество обращений, поступивших в администрацию Яковлевского городского округа за март 2023 года</t>
  </si>
  <si>
    <t>Количество обращений, поступивших в администрацию Яковлевского городского округа за март 2022 года с распределением по территориальным администрациям</t>
  </si>
  <si>
    <t>Государственный земельный надзор</t>
  </si>
  <si>
    <t>Строительствои реконструкция дорог</t>
  </si>
  <si>
    <t>Правила  технической эксплуатации электростанций, электроустановок и электросетей</t>
  </si>
  <si>
    <t>Информация о нарушениях земельного законодательства</t>
  </si>
  <si>
    <t>Организация выгула собак</t>
  </si>
  <si>
    <t>Запросы архивных данных</t>
  </si>
  <si>
    <t>Обеспечение граждан жильем</t>
  </si>
  <si>
    <t>Безопасность личности</t>
  </si>
  <si>
    <t>Представление дополнительных документов и материалов</t>
  </si>
  <si>
    <t>Договоры и другие обязательства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</si>
</sst>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ahoma"/>
      <family val="2"/>
      <charset val="204"/>
    </font>
    <font>
      <sz val="1"/>
      <color rgb="FF00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9" fontId="17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5" fillId="0" borderId="0" xfId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10" fontId="10" fillId="0" borderId="0" xfId="3" applyNumberFormat="1" applyFont="1" applyFill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/>
    </xf>
    <xf numFmtId="9" fontId="10" fillId="2" borderId="1" xfId="3" applyFont="1" applyFill="1" applyBorder="1" applyAlignment="1">
      <alignment horizontal="center" vertical="center"/>
    </xf>
    <xf numFmtId="9" fontId="13" fillId="2" borderId="5" xfId="3" applyFont="1" applyFill="1" applyBorder="1" applyAlignment="1">
      <alignment horizontal="center" vertical="center"/>
    </xf>
    <xf numFmtId="9" fontId="13" fillId="2" borderId="1" xfId="3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5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2" borderId="1" xfId="0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20</xdr:row>
      <xdr:rowOff>112395</xdr:rowOff>
    </xdr:to>
    <xdr:sp macro="" textlink="">
      <xdr:nvSpPr>
        <xdr:cNvPr id="2088" name="AutoShape 2" descr="https://pbo.belregion.ru/Skins/defaultskin/Images/sostoyanie.sv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2089" name="Рисунок 3" descr="https://pbo.belregion.ru/Skins/defaultskin/Images/remake.gif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43" t="s">
        <v>59</v>
      </c>
      <c r="B1" s="43"/>
      <c r="C1" s="43"/>
    </row>
    <row r="2" spans="1:3" ht="23.25" customHeight="1" x14ac:dyDescent="0.25">
      <c r="A2" s="43"/>
      <c r="B2" s="43"/>
      <c r="C2" s="43"/>
    </row>
    <row r="3" spans="1:3" hidden="1" x14ac:dyDescent="0.25">
      <c r="A3" s="7"/>
      <c r="B3" s="7"/>
      <c r="C3" s="7"/>
    </row>
    <row r="4" spans="1:3" hidden="1" x14ac:dyDescent="0.25">
      <c r="A4" s="7"/>
      <c r="B4" s="7"/>
      <c r="C4" s="7"/>
    </row>
    <row r="5" spans="1:3" hidden="1" x14ac:dyDescent="0.25">
      <c r="A5" s="7"/>
      <c r="B5" s="7"/>
      <c r="C5" s="7"/>
    </row>
    <row r="6" spans="1:3" s="1" customFormat="1" ht="31.5" customHeight="1" x14ac:dyDescent="0.3">
      <c r="A6" s="48" t="s">
        <v>16</v>
      </c>
      <c r="B6" s="49"/>
      <c r="C6" s="8" t="s">
        <v>17</v>
      </c>
    </row>
    <row r="7" spans="1:3" s="1" customFormat="1" ht="15" customHeight="1" x14ac:dyDescent="0.3">
      <c r="A7" s="44" t="s">
        <v>29</v>
      </c>
      <c r="B7" s="9" t="s">
        <v>8</v>
      </c>
      <c r="C7" s="16">
        <v>32</v>
      </c>
    </row>
    <row r="8" spans="1:3" s="1" customFormat="1" ht="15" customHeight="1" x14ac:dyDescent="0.3">
      <c r="A8" s="44"/>
      <c r="B8" s="9" t="s">
        <v>10</v>
      </c>
      <c r="C8" s="16">
        <v>26</v>
      </c>
    </row>
    <row r="9" spans="1:3" s="1" customFormat="1" ht="33" customHeight="1" x14ac:dyDescent="0.3">
      <c r="A9" s="44"/>
      <c r="B9" s="9" t="s">
        <v>11</v>
      </c>
      <c r="C9" s="17">
        <v>6</v>
      </c>
    </row>
    <row r="10" spans="1:3" s="1" customFormat="1" ht="15" customHeight="1" x14ac:dyDescent="0.3">
      <c r="A10" s="44"/>
      <c r="B10" s="9" t="s">
        <v>12</v>
      </c>
      <c r="C10" s="16">
        <v>0</v>
      </c>
    </row>
    <row r="11" spans="1:3" s="1" customFormat="1" ht="18.75" x14ac:dyDescent="0.3">
      <c r="A11" s="44"/>
      <c r="B11" s="11" t="s">
        <v>13</v>
      </c>
      <c r="C11" s="16">
        <v>0</v>
      </c>
    </row>
    <row r="12" spans="1:3" s="1" customFormat="1" ht="18.75" x14ac:dyDescent="0.3">
      <c r="A12" s="44"/>
      <c r="B12" s="11" t="s">
        <v>14</v>
      </c>
      <c r="C12" s="16">
        <v>0</v>
      </c>
    </row>
    <row r="13" spans="1:3" s="1" customFormat="1" ht="18.75" x14ac:dyDescent="0.3">
      <c r="A13" s="44"/>
      <c r="B13" s="11" t="s">
        <v>15</v>
      </c>
      <c r="C13" s="16">
        <v>0</v>
      </c>
    </row>
    <row r="14" spans="1:3" s="2" customFormat="1" ht="18.75" x14ac:dyDescent="0.3">
      <c r="A14" s="44"/>
      <c r="B14" s="11" t="s">
        <v>6</v>
      </c>
      <c r="C14" s="16">
        <v>0</v>
      </c>
    </row>
    <row r="15" spans="1:3" s="1" customFormat="1" ht="18.75" x14ac:dyDescent="0.3">
      <c r="A15" s="44"/>
      <c r="B15" s="11" t="s">
        <v>7</v>
      </c>
      <c r="C15" s="16">
        <v>32</v>
      </c>
    </row>
    <row r="16" spans="1:3" s="1" customFormat="1" ht="18.75" x14ac:dyDescent="0.3">
      <c r="A16" s="45" t="s">
        <v>23</v>
      </c>
      <c r="B16" s="11" t="s">
        <v>8</v>
      </c>
      <c r="C16" s="16">
        <v>32</v>
      </c>
    </row>
    <row r="17" spans="1:3" s="1" customFormat="1" ht="18.75" x14ac:dyDescent="0.3">
      <c r="A17" s="46"/>
      <c r="B17" s="11" t="s">
        <v>9</v>
      </c>
      <c r="C17" s="16">
        <v>0</v>
      </c>
    </row>
    <row r="18" spans="1:3" s="1" customFormat="1" ht="30.75" customHeight="1" x14ac:dyDescent="0.3">
      <c r="A18" s="47" t="s">
        <v>1</v>
      </c>
      <c r="B18" s="47"/>
      <c r="C18" s="16"/>
    </row>
    <row r="19" spans="1:3" s="1" customFormat="1" ht="28.5" customHeight="1" x14ac:dyDescent="0.3">
      <c r="A19" s="44" t="s">
        <v>48</v>
      </c>
      <c r="B19" s="12" t="s">
        <v>2</v>
      </c>
      <c r="C19" s="16">
        <v>0</v>
      </c>
    </row>
    <row r="20" spans="1:3" s="1" customFormat="1" ht="20.25" customHeight="1" x14ac:dyDescent="0.3">
      <c r="A20" s="44"/>
      <c r="B20" s="11" t="s">
        <v>3</v>
      </c>
      <c r="C20" s="16">
        <v>5</v>
      </c>
    </row>
    <row r="21" spans="1:3" s="1" customFormat="1" ht="24" customHeight="1" x14ac:dyDescent="0.3">
      <c r="A21" s="44"/>
      <c r="B21" s="11" t="s">
        <v>4</v>
      </c>
      <c r="C21" s="16">
        <v>19</v>
      </c>
    </row>
    <row r="22" spans="1:3" s="1" customFormat="1" ht="57" customHeight="1" x14ac:dyDescent="0.3">
      <c r="A22" s="44"/>
      <c r="B22" s="11" t="s">
        <v>5</v>
      </c>
      <c r="C22" s="8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G10" sqref="G10"/>
    </sheetView>
  </sheetViews>
  <sheetFormatPr defaultRowHeight="15" x14ac:dyDescent="0.25"/>
  <cols>
    <col min="1" max="1" width="7.7109375" customWidth="1"/>
    <col min="2" max="2" width="34.28515625" customWidth="1"/>
    <col min="3" max="3" width="16" customWidth="1"/>
    <col min="5" max="6" width="9.140625" customWidth="1"/>
  </cols>
  <sheetData>
    <row r="1" spans="1:6" ht="106.9" customHeight="1" x14ac:dyDescent="0.25">
      <c r="A1" s="50" t="s">
        <v>60</v>
      </c>
      <c r="B1" s="50"/>
      <c r="C1" s="50"/>
    </row>
    <row r="2" spans="1:6" ht="54.6" customHeight="1" x14ac:dyDescent="0.25">
      <c r="A2" s="15" t="s">
        <v>28</v>
      </c>
      <c r="B2" s="13" t="s">
        <v>18</v>
      </c>
      <c r="C2" s="13" t="s">
        <v>0</v>
      </c>
    </row>
    <row r="3" spans="1:6" ht="24" customHeight="1" x14ac:dyDescent="0.25">
      <c r="A3" s="15"/>
      <c r="B3" s="13"/>
      <c r="C3" s="13">
        <f>SUM(C4:C19)</f>
        <v>32</v>
      </c>
    </row>
    <row r="4" spans="1:6" ht="23.25" customHeight="1" x14ac:dyDescent="0.3">
      <c r="A4" s="10">
        <v>1</v>
      </c>
      <c r="B4" s="14" t="s">
        <v>24</v>
      </c>
      <c r="C4" s="8">
        <v>21</v>
      </c>
    </row>
    <row r="5" spans="1:6" ht="23.25" customHeight="1" x14ac:dyDescent="0.3">
      <c r="A5" s="10">
        <v>2</v>
      </c>
      <c r="B5" s="14" t="s">
        <v>33</v>
      </c>
      <c r="C5" s="8">
        <v>1</v>
      </c>
    </row>
    <row r="6" spans="1:6" ht="23.25" customHeight="1" x14ac:dyDescent="0.3">
      <c r="A6" s="10">
        <v>3</v>
      </c>
      <c r="B6" s="14" t="s">
        <v>30</v>
      </c>
      <c r="C6" s="8">
        <v>1</v>
      </c>
      <c r="F6" s="19"/>
    </row>
    <row r="7" spans="1:6" ht="23.25" customHeight="1" x14ac:dyDescent="0.3">
      <c r="A7" s="10">
        <v>4</v>
      </c>
      <c r="B7" s="14" t="s">
        <v>40</v>
      </c>
      <c r="C7" s="8">
        <v>0</v>
      </c>
      <c r="F7" s="19"/>
    </row>
    <row r="8" spans="1:6" ht="23.25" customHeight="1" x14ac:dyDescent="0.3">
      <c r="A8" s="10">
        <v>5</v>
      </c>
      <c r="B8" s="11" t="s">
        <v>31</v>
      </c>
      <c r="C8" s="8">
        <v>0</v>
      </c>
      <c r="F8" s="19"/>
    </row>
    <row r="9" spans="1:6" ht="23.25" customHeight="1" x14ac:dyDescent="0.3">
      <c r="A9" s="10">
        <v>6</v>
      </c>
      <c r="B9" s="11" t="s">
        <v>38</v>
      </c>
      <c r="C9" s="8">
        <v>1</v>
      </c>
      <c r="F9" s="19"/>
    </row>
    <row r="10" spans="1:6" ht="23.25" customHeight="1" x14ac:dyDescent="0.3">
      <c r="A10" s="10">
        <v>7</v>
      </c>
      <c r="B10" s="11" t="s">
        <v>35</v>
      </c>
      <c r="C10" s="8">
        <v>0</v>
      </c>
      <c r="F10" s="19"/>
    </row>
    <row r="11" spans="1:6" ht="23.25" customHeight="1" x14ac:dyDescent="0.3">
      <c r="A11" s="10">
        <v>8</v>
      </c>
      <c r="B11" s="11" t="s">
        <v>39</v>
      </c>
      <c r="C11" s="8">
        <v>0</v>
      </c>
      <c r="F11" s="19"/>
    </row>
    <row r="12" spans="1:6" ht="23.25" customHeight="1" x14ac:dyDescent="0.3">
      <c r="A12" s="10">
        <v>9</v>
      </c>
      <c r="B12" s="11" t="s">
        <v>37</v>
      </c>
      <c r="C12" s="8">
        <v>1</v>
      </c>
      <c r="F12" s="19"/>
    </row>
    <row r="13" spans="1:6" ht="23.25" customHeight="1" x14ac:dyDescent="0.3">
      <c r="A13" s="10">
        <v>10</v>
      </c>
      <c r="B13" s="11" t="s">
        <v>27</v>
      </c>
      <c r="C13" s="8">
        <v>3</v>
      </c>
      <c r="F13" s="19"/>
    </row>
    <row r="14" spans="1:6" ht="23.25" customHeight="1" x14ac:dyDescent="0.3">
      <c r="A14" s="10">
        <v>11</v>
      </c>
      <c r="B14" s="11" t="s">
        <v>26</v>
      </c>
      <c r="C14" s="8">
        <v>0</v>
      </c>
      <c r="F14" s="19"/>
    </row>
    <row r="15" spans="1:6" ht="18.75" x14ac:dyDescent="0.3">
      <c r="A15" s="10">
        <v>12</v>
      </c>
      <c r="B15" s="11" t="s">
        <v>36</v>
      </c>
      <c r="C15" s="8">
        <v>0</v>
      </c>
      <c r="F15" s="19"/>
    </row>
    <row r="16" spans="1:6" ht="18.75" x14ac:dyDescent="0.3">
      <c r="A16" s="10">
        <v>13</v>
      </c>
      <c r="B16" s="11" t="s">
        <v>41</v>
      </c>
      <c r="C16" s="8">
        <v>0</v>
      </c>
      <c r="F16" s="19"/>
    </row>
    <row r="17" spans="1:6" ht="18.75" x14ac:dyDescent="0.3">
      <c r="A17" s="8">
        <v>14</v>
      </c>
      <c r="B17" s="11" t="s">
        <v>42</v>
      </c>
      <c r="C17" s="8">
        <v>0</v>
      </c>
      <c r="F17" s="19"/>
    </row>
    <row r="18" spans="1:6" ht="18.75" x14ac:dyDescent="0.3">
      <c r="A18" s="8">
        <v>15</v>
      </c>
      <c r="B18" s="11" t="s">
        <v>44</v>
      </c>
      <c r="C18" s="8">
        <v>1</v>
      </c>
      <c r="F18" s="19"/>
    </row>
    <row r="19" spans="1:6" ht="18.75" x14ac:dyDescent="0.3">
      <c r="A19" s="8">
        <v>16</v>
      </c>
      <c r="B19" s="11" t="s">
        <v>43</v>
      </c>
      <c r="C19" s="8">
        <v>3</v>
      </c>
      <c r="F19" s="20"/>
    </row>
    <row r="20" spans="1:6" x14ac:dyDescent="0.25">
      <c r="F20" s="21"/>
    </row>
    <row r="21" spans="1:6" x14ac:dyDescent="0.25">
      <c r="F21" s="21"/>
    </row>
    <row r="22" spans="1:6" x14ac:dyDescent="0.25">
      <c r="F22" s="21"/>
    </row>
    <row r="23" spans="1:6" x14ac:dyDescent="0.25">
      <c r="F23" s="21"/>
    </row>
    <row r="24" spans="1:6" x14ac:dyDescent="0.25">
      <c r="F24" s="21"/>
    </row>
    <row r="25" spans="1:6" x14ac:dyDescent="0.25">
      <c r="F25" s="21"/>
    </row>
    <row r="26" spans="1:6" x14ac:dyDescent="0.25">
      <c r="F26" s="21"/>
    </row>
    <row r="27" spans="1:6" x14ac:dyDescent="0.25">
      <c r="F27" s="21"/>
    </row>
    <row r="28" spans="1:6" x14ac:dyDescent="0.25">
      <c r="F28" s="21"/>
    </row>
    <row r="29" spans="1:6" x14ac:dyDescent="0.25">
      <c r="F29" s="21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A1:AB8"/>
  <sheetViews>
    <sheetView zoomScale="86" zoomScaleNormal="86" workbookViewId="0">
      <selection activeCell="A7" sqref="A7"/>
    </sheetView>
  </sheetViews>
  <sheetFormatPr defaultColWidth="9.140625" defaultRowHeight="15" x14ac:dyDescent="0.25"/>
  <cols>
    <col min="1" max="3" width="10.5703125" customWidth="1"/>
    <col min="4" max="4" width="18" customWidth="1"/>
    <col min="5" max="15" width="11.140625" customWidth="1"/>
    <col min="16" max="18" width="10.140625" customWidth="1"/>
    <col min="19" max="20" width="17.140625" customWidth="1"/>
    <col min="21" max="21" width="8.7109375" customWidth="1"/>
    <col min="22" max="22" width="15" customWidth="1"/>
    <col min="23" max="23" width="14.28515625" customWidth="1"/>
    <col min="24" max="24" width="12.85546875" customWidth="1"/>
    <col min="25" max="25" width="8.7109375" customWidth="1"/>
    <col min="26" max="26" width="11.140625" customWidth="1"/>
  </cols>
  <sheetData>
    <row r="1" spans="1:28" s="1" customFormat="1" ht="36.75" customHeight="1" x14ac:dyDescent="0.3"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26"/>
      <c r="U1" s="26"/>
      <c r="V1" s="26"/>
      <c r="W1" s="26"/>
      <c r="X1" s="26"/>
      <c r="Y1" s="26"/>
    </row>
    <row r="2" spans="1:28" s="3" customFormat="1" ht="18.75" x14ac:dyDescent="0.3"/>
    <row r="3" spans="1:28" s="4" customFormat="1" ht="20.25" customHeight="1" x14ac:dyDescent="0.3">
      <c r="A3" s="60"/>
      <c r="B3" s="60"/>
      <c r="C3" s="60"/>
      <c r="D3" s="61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8"/>
      <c r="Q3" s="18"/>
      <c r="R3" s="18"/>
      <c r="S3" s="18"/>
      <c r="T3" s="18"/>
      <c r="U3" s="18"/>
      <c r="V3" s="18"/>
      <c r="W3" s="18"/>
      <c r="X3" s="18"/>
      <c r="Y3" s="18"/>
      <c r="Z3" s="51" t="s">
        <v>22</v>
      </c>
    </row>
    <row r="4" spans="1:28" s="4" customFormat="1" ht="90.6" customHeight="1" x14ac:dyDescent="0.3">
      <c r="A4" s="57" t="s">
        <v>32</v>
      </c>
      <c r="B4" s="57"/>
      <c r="C4" s="57"/>
      <c r="D4" s="58"/>
      <c r="E4" s="57" t="s">
        <v>19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41" t="s">
        <v>25</v>
      </c>
      <c r="Q4" s="56" t="s">
        <v>20</v>
      </c>
      <c r="R4" s="57"/>
      <c r="S4" s="58"/>
      <c r="T4" s="56" t="s">
        <v>21</v>
      </c>
      <c r="U4" s="57"/>
      <c r="V4" s="57"/>
      <c r="W4" s="57"/>
      <c r="X4" s="57"/>
      <c r="Y4" s="57"/>
      <c r="Z4" s="52"/>
    </row>
    <row r="5" spans="1:28" s="5" customFormat="1" ht="18.75" x14ac:dyDescent="0.3">
      <c r="A5" s="62"/>
      <c r="B5" s="62"/>
      <c r="C5" s="62"/>
      <c r="D5" s="6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39"/>
      <c r="Q5" s="38"/>
      <c r="R5" s="38"/>
      <c r="S5" s="38"/>
      <c r="T5" s="42"/>
      <c r="U5" s="55"/>
      <c r="V5" s="55"/>
      <c r="W5" s="55"/>
      <c r="X5" s="55"/>
      <c r="Y5" s="55"/>
      <c r="Z5" s="53"/>
    </row>
    <row r="6" spans="1:28" s="25" customFormat="1" ht="253.5" customHeight="1" x14ac:dyDescent="0.25">
      <c r="A6" s="32" t="s">
        <v>70</v>
      </c>
      <c r="B6" s="32" t="s">
        <v>49</v>
      </c>
      <c r="C6" s="32" t="s">
        <v>50</v>
      </c>
      <c r="D6" s="32" t="s">
        <v>69</v>
      </c>
      <c r="E6" s="33" t="s">
        <v>34</v>
      </c>
      <c r="F6" s="22" t="s">
        <v>51</v>
      </c>
      <c r="G6" s="22" t="s">
        <v>52</v>
      </c>
      <c r="H6" s="22" t="s">
        <v>62</v>
      </c>
      <c r="I6" s="22" t="s">
        <v>63</v>
      </c>
      <c r="J6" s="22" t="s">
        <v>53</v>
      </c>
      <c r="K6" s="22" t="s">
        <v>64</v>
      </c>
      <c r="L6" s="22" t="s">
        <v>61</v>
      </c>
      <c r="M6" s="22" t="s">
        <v>65</v>
      </c>
      <c r="N6" s="22" t="s">
        <v>66</v>
      </c>
      <c r="O6" s="22" t="s">
        <v>47</v>
      </c>
      <c r="P6" s="23" t="s">
        <v>25</v>
      </c>
      <c r="Q6" s="23" t="s">
        <v>68</v>
      </c>
      <c r="R6" s="23" t="s">
        <v>55</v>
      </c>
      <c r="S6" s="24" t="s">
        <v>46</v>
      </c>
      <c r="T6" s="24" t="s">
        <v>54</v>
      </c>
      <c r="U6" s="22" t="s">
        <v>67</v>
      </c>
      <c r="V6" s="22" t="s">
        <v>56</v>
      </c>
      <c r="W6" s="24" t="s">
        <v>45</v>
      </c>
      <c r="X6" s="24" t="s">
        <v>57</v>
      </c>
      <c r="Y6" s="24" t="s">
        <v>58</v>
      </c>
      <c r="Z6" s="24"/>
    </row>
    <row r="7" spans="1:28" s="40" customFormat="1" ht="18.75" x14ac:dyDescent="0.3">
      <c r="A7" s="29">
        <v>1</v>
      </c>
      <c r="B7" s="29">
        <v>1</v>
      </c>
      <c r="C7" s="29">
        <v>1</v>
      </c>
      <c r="D7" s="64">
        <v>1</v>
      </c>
      <c r="E7" s="34">
        <v>4</v>
      </c>
      <c r="F7" s="27">
        <v>2</v>
      </c>
      <c r="G7" s="27">
        <v>2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2</v>
      </c>
      <c r="P7" s="28">
        <v>3</v>
      </c>
      <c r="Q7" s="28">
        <v>3</v>
      </c>
      <c r="R7" s="28">
        <v>1</v>
      </c>
      <c r="S7" s="27">
        <v>2</v>
      </c>
      <c r="T7" s="27">
        <v>0</v>
      </c>
      <c r="U7" s="27">
        <v>1</v>
      </c>
      <c r="V7" s="27">
        <v>1</v>
      </c>
      <c r="W7" s="28">
        <v>0</v>
      </c>
      <c r="X7" s="28">
        <v>0</v>
      </c>
      <c r="Y7" s="28">
        <v>0</v>
      </c>
      <c r="Z7" s="28">
        <f>SUM(A7:Y7)</f>
        <v>32</v>
      </c>
    </row>
    <row r="8" spans="1:28" s="6" customFormat="1" ht="127.5" customHeight="1" x14ac:dyDescent="0.25">
      <c r="A8" s="35">
        <f>A7/Z7</f>
        <v>3.125E-2</v>
      </c>
      <c r="B8" s="35">
        <f>B7/Z7</f>
        <v>3.125E-2</v>
      </c>
      <c r="C8" s="35">
        <f>C7/Z7</f>
        <v>3.125E-2</v>
      </c>
      <c r="D8" s="35">
        <f>D7/Z7</f>
        <v>3.125E-2</v>
      </c>
      <c r="E8" s="36">
        <f>E7/Z7</f>
        <v>0.125</v>
      </c>
      <c r="F8" s="37">
        <f>F7/Z7</f>
        <v>6.25E-2</v>
      </c>
      <c r="G8" s="37">
        <f>G7/Z7</f>
        <v>6.25E-2</v>
      </c>
      <c r="H8" s="37">
        <f>H7/Z7</f>
        <v>3.125E-2</v>
      </c>
      <c r="I8" s="37">
        <f>I7/Z7</f>
        <v>3.125E-2</v>
      </c>
      <c r="J8" s="37">
        <f>J7/Z7</f>
        <v>3.125E-2</v>
      </c>
      <c r="K8" s="37">
        <f>K7/Z7</f>
        <v>3.125E-2</v>
      </c>
      <c r="L8" s="37">
        <f>L7/Z7</f>
        <v>3.125E-2</v>
      </c>
      <c r="M8" s="37">
        <f>M7/Z7</f>
        <v>3.125E-2</v>
      </c>
      <c r="N8" s="37">
        <f>N7/Z7</f>
        <v>3.125E-2</v>
      </c>
      <c r="O8" s="37">
        <f>O7/Z7</f>
        <v>6.25E-2</v>
      </c>
      <c r="P8" s="37">
        <f>P7/Z7</f>
        <v>9.375E-2</v>
      </c>
      <c r="Q8" s="37">
        <f>Q7/Z7</f>
        <v>9.375E-2</v>
      </c>
      <c r="R8" s="37">
        <f>R7/Z7</f>
        <v>3.125E-2</v>
      </c>
      <c r="S8" s="37">
        <f>S7/Z7</f>
        <v>6.25E-2</v>
      </c>
      <c r="T8" s="37">
        <f>T7/Z7</f>
        <v>0</v>
      </c>
      <c r="U8" s="37">
        <f>U7/Z7</f>
        <v>3.125E-2</v>
      </c>
      <c r="V8" s="37">
        <f>V7/Z7</f>
        <v>3.125E-2</v>
      </c>
      <c r="W8" s="37">
        <f>W7/Z7</f>
        <v>0</v>
      </c>
      <c r="X8" s="37">
        <f>X7/Z7</f>
        <v>0</v>
      </c>
      <c r="Y8" s="37">
        <f>Y7/Z7</f>
        <v>0</v>
      </c>
      <c r="Z8" s="37">
        <f>SUM(A8:Y8)</f>
        <v>1</v>
      </c>
      <c r="AA8" s="31"/>
      <c r="AB8" s="30"/>
    </row>
  </sheetData>
  <mergeCells count="11">
    <mergeCell ref="E1:S1"/>
    <mergeCell ref="E4:O4"/>
    <mergeCell ref="E5:O5"/>
    <mergeCell ref="A4:D4"/>
    <mergeCell ref="A3:D3"/>
    <mergeCell ref="A5:D5"/>
    <mergeCell ref="Z3:Z5"/>
    <mergeCell ref="E3:O3"/>
    <mergeCell ref="U5:Y5"/>
    <mergeCell ref="Q4:S4"/>
    <mergeCell ref="T4:Y4"/>
  </mergeCells>
  <pageMargins left="0.19685039370078741" right="0.23622047244094491" top="0.31496062992125984" bottom="0.39370078740157483" header="0.31496062992125984" footer="0.31496062992125984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2023-02-03T15:43:42Z</cp:lastPrinted>
  <dcterms:created xsi:type="dcterms:W3CDTF">2019-08-12T15:56:07Z</dcterms:created>
  <dcterms:modified xsi:type="dcterms:W3CDTF">2023-04-06T05:34:43Z</dcterms:modified>
</cp:coreProperties>
</file>