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ежемесячный\"/>
    </mc:Choice>
  </mc:AlternateContent>
  <bookViews>
    <workbookView xWindow="480" yWindow="465" windowWidth="15570" windowHeight="113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F8" i="3" l="1"/>
  <c r="L8" i="3"/>
  <c r="S8" i="3"/>
  <c r="R8" i="3"/>
  <c r="Q8" i="3"/>
  <c r="I8" i="3"/>
  <c r="E8" i="3"/>
  <c r="D8" i="3"/>
  <c r="A8" i="3"/>
  <c r="W7" i="3" l="1"/>
  <c r="T8" i="3" l="1"/>
  <c r="J8" i="3"/>
  <c r="V8" i="3"/>
  <c r="B8" i="3"/>
  <c r="K8" i="3"/>
  <c r="O8" i="3"/>
  <c r="C8" i="3"/>
  <c r="M8" i="3"/>
  <c r="P8" i="3"/>
  <c r="G8" i="3"/>
  <c r="H8" i="3"/>
  <c r="N8" i="3"/>
  <c r="U8" i="3"/>
  <c r="W8" i="3" l="1"/>
</calcChain>
</file>

<file path=xl/sharedStrings.xml><?xml version="1.0" encoding="utf-8"?>
<sst xmlns="http://schemas.openxmlformats.org/spreadsheetml/2006/main" count="70" uniqueCount="68">
  <si>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</si>
  <si>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</si>
  <si>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</si>
  <si>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</si>
  <si>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</si>
  <si>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</si>
  <si>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</si>
  <si>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</si>
  <si>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</si>
  <si>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</si>
  <si>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</si>
  <si>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</si>
  <si>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</si>
  <si>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</si>
  <si>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</si>
  <si>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</si>
  <si>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</si>
  <si>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</si>
  <si>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</si>
  <si>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</si>
  <si>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</si>
  <si>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</si>
  <si>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</si>
  <si>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</si>
  <si>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</si>
  <si>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</si>
  <si>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</si>
  <si>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</si>
  <si>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</si>
  <si>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</si>
  <si>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</si>
  <si>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</si>
  <si>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Государство, общество, политика</t>
  </si>
  <si>
    <t>Быковская территория</t>
  </si>
  <si>
    <t>Комплексное благоустройство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</si>
  <si>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</si>
  <si>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</si>
  <si>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</si>
  <si>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</si>
  <si>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</si>
  <si>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Содержание общего имущества (канализация, вентиляция, кровля, ограждающие конструкции, инженерное оборудование,
места общего пользования, придомовая территория)</t>
  </si>
  <si>
    <t>Результаты рассмотрения обращений  за отчетный месяц 2021 года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</si>
  <si>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</si>
  <si>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</si>
  <si>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</si>
  <si>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</si>
  <si>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</si>
  <si>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Содержание кладбищ и мест захоронений</t>
  </si>
  <si>
    <t>Количество обращений, поступивших в администрацию Яковлевского городского округа за ноябрь 2021 года</t>
  </si>
  <si>
    <t>Количество обращений, поступивших в администрацию Яковлевского городского округа за ноябрь 2021 года с распределением по территориальным администрациям</t>
  </si>
  <si>
    <t>Доступность физической культуры и спорта</t>
  </si>
  <si>
    <t>Организация условий мест для массового отдыха, включая обеспечение свободного доступа к водным объектам общего пользования и их береговым полосам</t>
  </si>
  <si>
    <t>Канализование поселений </t>
  </si>
  <si>
    <t>Организация условий и мест для детского отдыха и досуга (детских и спортивных площадок)</t>
  </si>
  <si>
    <t xml:space="preserve"> Предоставление коммунальных услуг ненадлежащего качества </t>
  </si>
  <si>
    <t>Безопасность общества</t>
  </si>
  <si>
    <t xml:space="preserve"> Уборка снега, опавших листьев, мусора и посторонних предметов</t>
  </si>
  <si>
    <t>Санитарно-эпидемологическое благополучие населения</t>
  </si>
  <si>
    <t>Благоустройство и ремонт подъездных дорог, в том числе тротуаров </t>
  </si>
  <si>
    <t>Хозяйственная деятельность</t>
  </si>
  <si>
    <t>Жилищное строительство</t>
  </si>
  <si>
    <t>Жилище</t>
  </si>
  <si>
    <t>Газификация поселений</t>
  </si>
  <si>
    <t>,Конституция Российской Федерации. Конституции, уставы субъектов Российской Федерации </t>
  </si>
  <si>
    <t xml:space="preserve"> Оказание услуг по передаче данных и предоставлению доступа к информационно-телекоммуникационной сети "Интернет" </t>
  </si>
  <si>
    <t>Коммунальное хозяйство</t>
  </si>
  <si>
    <t>Подключение индивидуальных жилых домов к централизованным сетям водо-, тепло - газо-, электроснабжения и водоотведения</t>
  </si>
  <si>
    <t>Перебои в теплоснабжении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</si>
</sst>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/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/>
    <xf numFmtId="0" fontId="10" fillId="2" borderId="1" xfId="0" applyFont="1" applyFill="1" applyBorder="1" applyAlignment="1"/>
    <xf numFmtId="10" fontId="10" fillId="0" borderId="0" xfId="3" applyNumberFormat="1" applyFont="1" applyFill="1" applyAlignment="1">
      <alignment horizontal="center" vertical="center"/>
    </xf>
    <xf numFmtId="10" fontId="10" fillId="2" borderId="1" xfId="3" applyNumberFormat="1" applyFont="1" applyFill="1" applyBorder="1" applyAlignment="1">
      <alignment horizontal="center" vertical="center"/>
    </xf>
    <xf numFmtId="10" fontId="13" fillId="2" borderId="1" xfId="3" applyNumberFormat="1" applyFont="1" applyFill="1" applyBorder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textRotation="90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112395</xdr:rowOff>
    </xdr:to>
    <xdr:sp macro="" textlink="">
      <xdr:nvSpPr>
        <xdr:cNvPr id="2088" name="AutoShape 2" descr="https://pbo.belregion.ru/Skins/defaultskin/Images/sostoyanie.svg"/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2089" name="Рисунок 3" descr="https://pbo.belregion.ru/Skins/defaultskin/Images/remak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K22" sqref="K2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3" customFormat="1" ht="15" customHeight="1" x14ac:dyDescent="0.25">
      <c r="A1" s="51" t="s">
        <v>48</v>
      </c>
      <c r="B1" s="51"/>
      <c r="C1" s="51"/>
    </row>
    <row r="2" spans="1:3" s="3" customFormat="1" ht="23.25" customHeight="1" x14ac:dyDescent="0.25">
      <c r="A2" s="51"/>
      <c r="B2" s="51"/>
      <c r="C2" s="51"/>
    </row>
    <row r="3" spans="1:3" hidden="1" x14ac:dyDescent="0.25">
      <c r="A3" s="11"/>
      <c r="B3" s="11"/>
      <c r="C3" s="11"/>
    </row>
    <row r="4" spans="1:3" hidden="1" x14ac:dyDescent="0.25">
      <c r="A4" s="11"/>
      <c r="B4" s="11"/>
      <c r="C4" s="11"/>
    </row>
    <row r="5" spans="1:3" hidden="1" x14ac:dyDescent="0.25">
      <c r="A5" s="11"/>
      <c r="B5" s="11"/>
      <c r="C5" s="11"/>
    </row>
    <row r="6" spans="1:3" s="1" customFormat="1" ht="31.5" customHeight="1" x14ac:dyDescent="0.3">
      <c r="A6" s="56" t="s">
        <v>16</v>
      </c>
      <c r="B6" s="57"/>
      <c r="C6" s="12" t="s">
        <v>17</v>
      </c>
    </row>
    <row r="7" spans="1:3" s="1" customFormat="1" ht="15" customHeight="1" x14ac:dyDescent="0.3">
      <c r="A7" s="52" t="s">
        <v>29</v>
      </c>
      <c r="B7" s="13" t="s">
        <v>8</v>
      </c>
      <c r="C7" s="21">
        <v>24</v>
      </c>
    </row>
    <row r="8" spans="1:3" s="1" customFormat="1" ht="15" customHeight="1" x14ac:dyDescent="0.3">
      <c r="A8" s="52"/>
      <c r="B8" s="13" t="s">
        <v>10</v>
      </c>
      <c r="C8" s="21">
        <v>9</v>
      </c>
    </row>
    <row r="9" spans="1:3" s="1" customFormat="1" ht="33" customHeight="1" x14ac:dyDescent="0.3">
      <c r="A9" s="52"/>
      <c r="B9" s="13" t="s">
        <v>11</v>
      </c>
      <c r="C9" s="22">
        <v>15</v>
      </c>
    </row>
    <row r="10" spans="1:3" s="1" customFormat="1" ht="15" customHeight="1" x14ac:dyDescent="0.3">
      <c r="A10" s="52"/>
      <c r="B10" s="13" t="s">
        <v>12</v>
      </c>
      <c r="C10" s="21">
        <v>0</v>
      </c>
    </row>
    <row r="11" spans="1:3" s="1" customFormat="1" ht="18.75" x14ac:dyDescent="0.3">
      <c r="A11" s="52"/>
      <c r="B11" s="15" t="s">
        <v>13</v>
      </c>
      <c r="C11" s="21">
        <v>0</v>
      </c>
    </row>
    <row r="12" spans="1:3" s="1" customFormat="1" ht="18.75" x14ac:dyDescent="0.3">
      <c r="A12" s="52"/>
      <c r="B12" s="15" t="s">
        <v>14</v>
      </c>
      <c r="C12" s="21">
        <v>0</v>
      </c>
    </row>
    <row r="13" spans="1:3" s="1" customFormat="1" ht="18.75" x14ac:dyDescent="0.3">
      <c r="A13" s="52"/>
      <c r="B13" s="15" t="s">
        <v>15</v>
      </c>
      <c r="C13" s="21">
        <v>0</v>
      </c>
    </row>
    <row r="14" spans="1:3" s="2" customFormat="1" ht="18.75" x14ac:dyDescent="0.3">
      <c r="A14" s="52"/>
      <c r="B14" s="16" t="s">
        <v>6</v>
      </c>
      <c r="C14" s="21">
        <v>6</v>
      </c>
    </row>
    <row r="15" spans="1:3" s="1" customFormat="1" ht="18.75" x14ac:dyDescent="0.3">
      <c r="A15" s="52"/>
      <c r="B15" s="16" t="s">
        <v>7</v>
      </c>
      <c r="C15" s="21">
        <v>18</v>
      </c>
    </row>
    <row r="16" spans="1:3" s="1" customFormat="1" ht="18.75" x14ac:dyDescent="0.3">
      <c r="A16" s="53" t="s">
        <v>23</v>
      </c>
      <c r="B16" s="15" t="s">
        <v>8</v>
      </c>
      <c r="C16" s="21">
        <v>24</v>
      </c>
    </row>
    <row r="17" spans="1:3" s="1" customFormat="1" ht="18.75" x14ac:dyDescent="0.3">
      <c r="A17" s="54"/>
      <c r="B17" s="15" t="s">
        <v>9</v>
      </c>
      <c r="C17" s="21">
        <v>0</v>
      </c>
    </row>
    <row r="18" spans="1:3" s="1" customFormat="1" ht="30.75" customHeight="1" x14ac:dyDescent="0.3">
      <c r="A18" s="55" t="s">
        <v>1</v>
      </c>
      <c r="B18" s="55"/>
      <c r="C18" s="21"/>
    </row>
    <row r="19" spans="1:3" s="1" customFormat="1" ht="28.5" customHeight="1" x14ac:dyDescent="0.3">
      <c r="A19" s="52" t="s">
        <v>41</v>
      </c>
      <c r="B19" s="17" t="s">
        <v>2</v>
      </c>
      <c r="C19" s="21">
        <v>6</v>
      </c>
    </row>
    <row r="20" spans="1:3" s="1" customFormat="1" ht="20.25" customHeight="1" x14ac:dyDescent="0.3">
      <c r="A20" s="52"/>
      <c r="B20" s="15" t="s">
        <v>3</v>
      </c>
      <c r="C20" s="21">
        <v>7</v>
      </c>
    </row>
    <row r="21" spans="1:3" s="1" customFormat="1" ht="24" customHeight="1" x14ac:dyDescent="0.3">
      <c r="A21" s="52"/>
      <c r="B21" s="15" t="s">
        <v>4</v>
      </c>
      <c r="C21" s="21">
        <v>11</v>
      </c>
    </row>
    <row r="22" spans="1:3" s="1" customFormat="1" ht="57" customHeight="1" x14ac:dyDescent="0.3">
      <c r="A22" s="52"/>
      <c r="B22" s="15" t="s">
        <v>5</v>
      </c>
      <c r="C22" s="12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I11" sqref="I11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58" t="s">
        <v>49</v>
      </c>
      <c r="B1" s="58"/>
      <c r="C1" s="58"/>
    </row>
    <row r="2" spans="1:6" ht="54.6" customHeight="1" x14ac:dyDescent="0.25">
      <c r="A2" s="20" t="s">
        <v>28</v>
      </c>
      <c r="B2" s="18" t="s">
        <v>18</v>
      </c>
      <c r="C2" s="18" t="s">
        <v>0</v>
      </c>
    </row>
    <row r="3" spans="1:6" ht="24" customHeight="1" x14ac:dyDescent="0.25">
      <c r="A3" s="20"/>
      <c r="B3" s="33"/>
      <c r="C3" s="33">
        <v>24</v>
      </c>
    </row>
    <row r="4" spans="1:6" ht="23.25" customHeight="1" x14ac:dyDescent="0.3">
      <c r="A4" s="14">
        <v>1</v>
      </c>
      <c r="B4" s="19" t="s">
        <v>24</v>
      </c>
      <c r="C4" s="12">
        <v>12</v>
      </c>
    </row>
    <row r="5" spans="1:6" ht="23.25" customHeight="1" x14ac:dyDescent="0.3">
      <c r="A5" s="14">
        <v>2</v>
      </c>
      <c r="B5" s="19" t="s">
        <v>33</v>
      </c>
      <c r="C5" s="12">
        <v>0</v>
      </c>
    </row>
    <row r="6" spans="1:6" ht="23.25" customHeight="1" x14ac:dyDescent="0.3">
      <c r="A6" s="14">
        <v>3</v>
      </c>
      <c r="B6" s="19" t="s">
        <v>30</v>
      </c>
      <c r="C6" s="27">
        <v>1</v>
      </c>
      <c r="F6" s="24"/>
    </row>
    <row r="7" spans="1:6" ht="23.25" customHeight="1" x14ac:dyDescent="0.3">
      <c r="A7" s="14">
        <v>4</v>
      </c>
      <c r="B7" s="19" t="s">
        <v>42</v>
      </c>
      <c r="C7" s="27">
        <v>0</v>
      </c>
      <c r="F7" s="24"/>
    </row>
    <row r="8" spans="1:6" ht="23.25" customHeight="1" x14ac:dyDescent="0.3">
      <c r="A8" s="14">
        <v>5</v>
      </c>
      <c r="B8" s="15" t="s">
        <v>31</v>
      </c>
      <c r="C8" s="27">
        <v>0</v>
      </c>
      <c r="F8" s="24"/>
    </row>
    <row r="9" spans="1:6" ht="23.25" customHeight="1" x14ac:dyDescent="0.3">
      <c r="A9" s="14">
        <v>6</v>
      </c>
      <c r="B9" s="15" t="s">
        <v>38</v>
      </c>
      <c r="C9" s="27">
        <v>1</v>
      </c>
      <c r="F9" s="24"/>
    </row>
    <row r="10" spans="1:6" ht="23.25" customHeight="1" x14ac:dyDescent="0.3">
      <c r="A10" s="14">
        <v>7</v>
      </c>
      <c r="B10" s="15" t="s">
        <v>35</v>
      </c>
      <c r="C10" s="27">
        <v>1</v>
      </c>
      <c r="F10" s="24"/>
    </row>
    <row r="11" spans="1:6" ht="23.25" customHeight="1" x14ac:dyDescent="0.3">
      <c r="A11" s="14">
        <v>8</v>
      </c>
      <c r="B11" s="15" t="s">
        <v>39</v>
      </c>
      <c r="C11" s="27">
        <v>1</v>
      </c>
      <c r="F11" s="24"/>
    </row>
    <row r="12" spans="1:6" ht="23.25" customHeight="1" x14ac:dyDescent="0.3">
      <c r="A12" s="14">
        <v>9</v>
      </c>
      <c r="B12" s="15" t="s">
        <v>37</v>
      </c>
      <c r="C12" s="27">
        <v>1</v>
      </c>
      <c r="F12" s="24"/>
    </row>
    <row r="13" spans="1:6" ht="23.25" customHeight="1" x14ac:dyDescent="0.3">
      <c r="A13" s="14">
        <v>10</v>
      </c>
      <c r="B13" s="15" t="s">
        <v>27</v>
      </c>
      <c r="C13" s="27">
        <v>3</v>
      </c>
      <c r="F13" s="24"/>
    </row>
    <row r="14" spans="1:6" ht="23.25" customHeight="1" x14ac:dyDescent="0.3">
      <c r="A14" s="14">
        <v>11</v>
      </c>
      <c r="B14" s="15" t="s">
        <v>26</v>
      </c>
      <c r="C14" s="27">
        <v>0</v>
      </c>
      <c r="F14" s="24"/>
    </row>
    <row r="15" spans="1:6" ht="18.75" x14ac:dyDescent="0.3">
      <c r="A15" s="14">
        <v>12</v>
      </c>
      <c r="B15" s="15" t="s">
        <v>36</v>
      </c>
      <c r="C15" s="27">
        <v>1</v>
      </c>
      <c r="F15" s="24"/>
    </row>
    <row r="16" spans="1:6" ht="18.75" x14ac:dyDescent="0.3">
      <c r="A16" s="34">
        <v>13</v>
      </c>
      <c r="B16" s="35" t="s">
        <v>43</v>
      </c>
      <c r="C16" s="27">
        <v>0</v>
      </c>
      <c r="F16" s="24"/>
    </row>
    <row r="17" spans="1:6" ht="18.75" x14ac:dyDescent="0.3">
      <c r="A17" s="12">
        <v>14</v>
      </c>
      <c r="B17" s="15" t="s">
        <v>44</v>
      </c>
      <c r="C17" s="12">
        <v>0</v>
      </c>
      <c r="F17" s="24"/>
    </row>
    <row r="18" spans="1:6" ht="18.75" x14ac:dyDescent="0.3">
      <c r="A18" s="12">
        <v>15</v>
      </c>
      <c r="B18" s="15" t="s">
        <v>46</v>
      </c>
      <c r="C18" s="12">
        <v>2</v>
      </c>
      <c r="F18" s="24"/>
    </row>
    <row r="19" spans="1:6" ht="18.75" x14ac:dyDescent="0.3">
      <c r="A19" s="12">
        <v>16</v>
      </c>
      <c r="B19" s="15" t="s">
        <v>45</v>
      </c>
      <c r="C19" s="12">
        <v>1</v>
      </c>
      <c r="F19" s="25"/>
    </row>
    <row r="20" spans="1:6" x14ac:dyDescent="0.25">
      <c r="F20" s="26"/>
    </row>
    <row r="21" spans="1:6" x14ac:dyDescent="0.25">
      <c r="F21" s="26"/>
    </row>
    <row r="22" spans="1:6" x14ac:dyDescent="0.25">
      <c r="F22" s="26"/>
    </row>
    <row r="23" spans="1:6" x14ac:dyDescent="0.25">
      <c r="F23" s="26"/>
    </row>
    <row r="24" spans="1:6" x14ac:dyDescent="0.25">
      <c r="F24" s="26"/>
    </row>
    <row r="25" spans="1:6" x14ac:dyDescent="0.25">
      <c r="F25" s="26"/>
    </row>
    <row r="26" spans="1:6" x14ac:dyDescent="0.25">
      <c r="F26" s="26"/>
    </row>
    <row r="27" spans="1:6" x14ac:dyDescent="0.25">
      <c r="F27" s="26"/>
    </row>
    <row r="28" spans="1:6" x14ac:dyDescent="0.25">
      <c r="F28" s="26"/>
    </row>
    <row r="29" spans="1:6" x14ac:dyDescent="0.25">
      <c r="F29" s="26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Y8"/>
  <sheetViews>
    <sheetView tabSelected="1" zoomScale="70" zoomScaleNormal="70" workbookViewId="0">
      <selection activeCell="K6" sqref="K6"/>
    </sheetView>
  </sheetViews>
  <sheetFormatPr defaultColWidth="9.140625" defaultRowHeight="15" x14ac:dyDescent="0.25"/>
  <cols>
    <col min="1" max="1" width="18" style="8" customWidth="1"/>
    <col min="2" max="11" width="11.140625" style="8" customWidth="1"/>
    <col min="12" max="12" width="9.7109375" style="8" customWidth="1"/>
    <col min="13" max="14" width="10.140625" style="8" customWidth="1"/>
    <col min="15" max="15" width="16.42578125" style="8" customWidth="1"/>
    <col min="16" max="16" width="8.7109375" style="8" customWidth="1"/>
    <col min="17" max="18" width="12.85546875" style="8" customWidth="1"/>
    <col min="19" max="22" width="8.7109375" style="8" customWidth="1"/>
    <col min="23" max="23" width="11.140625" style="8" customWidth="1"/>
    <col min="24" max="16384" width="9.140625" style="8"/>
  </cols>
  <sheetData>
    <row r="1" spans="1:25" s="4" customFormat="1" ht="36.75" customHeight="1" x14ac:dyDescent="0.3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2"/>
      <c r="Q1" s="49"/>
      <c r="R1" s="49"/>
      <c r="S1" s="49"/>
      <c r="T1" s="39"/>
      <c r="U1" s="39"/>
      <c r="V1" s="39"/>
    </row>
    <row r="2" spans="1:25" s="5" customFormat="1" ht="18.75" x14ac:dyDescent="0.3"/>
    <row r="3" spans="1:25" s="6" customFormat="1" ht="20.25" customHeight="1" x14ac:dyDescent="0.3">
      <c r="A3" s="40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3"/>
      <c r="N3" s="23"/>
      <c r="O3" s="23"/>
      <c r="P3" s="23"/>
      <c r="Q3" s="23"/>
      <c r="R3" s="23"/>
      <c r="S3" s="23"/>
      <c r="T3" s="23"/>
      <c r="U3" s="23"/>
      <c r="V3" s="23"/>
      <c r="W3" s="64" t="s">
        <v>22</v>
      </c>
    </row>
    <row r="4" spans="1:25" s="6" customFormat="1" ht="90.6" customHeight="1" x14ac:dyDescent="0.3">
      <c r="A4" s="47" t="s">
        <v>32</v>
      </c>
      <c r="B4" s="60" t="s">
        <v>19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 t="s">
        <v>25</v>
      </c>
      <c r="N4" s="61"/>
      <c r="O4" s="46" t="s">
        <v>20</v>
      </c>
      <c r="P4" s="67" t="s">
        <v>21</v>
      </c>
      <c r="Q4" s="67"/>
      <c r="R4" s="67"/>
      <c r="S4" s="67"/>
      <c r="T4" s="67"/>
      <c r="U4" s="67"/>
      <c r="V4" s="67"/>
      <c r="W4" s="65"/>
    </row>
    <row r="5" spans="1:25" s="7" customFormat="1" ht="18.75" x14ac:dyDescent="0.3">
      <c r="A5" s="48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2"/>
      <c r="N5" s="62"/>
      <c r="O5" s="50"/>
      <c r="P5" s="63"/>
      <c r="Q5" s="63"/>
      <c r="R5" s="63"/>
      <c r="S5" s="63"/>
      <c r="T5" s="63"/>
      <c r="U5" s="63"/>
      <c r="V5" s="63"/>
      <c r="W5" s="66"/>
    </row>
    <row r="6" spans="1:25" s="31" customFormat="1" ht="253.5" customHeight="1" x14ac:dyDescent="0.25">
      <c r="A6" s="69" t="s">
        <v>63</v>
      </c>
      <c r="B6" s="28" t="s">
        <v>61</v>
      </c>
      <c r="C6" s="28" t="s">
        <v>60</v>
      </c>
      <c r="D6" s="28" t="s">
        <v>58</v>
      </c>
      <c r="E6" s="28" t="s">
        <v>62</v>
      </c>
      <c r="F6" s="28" t="s">
        <v>59</v>
      </c>
      <c r="G6" s="28" t="s">
        <v>51</v>
      </c>
      <c r="H6" s="28" t="s">
        <v>53</v>
      </c>
      <c r="I6" s="28" t="s">
        <v>64</v>
      </c>
      <c r="J6" s="28" t="s">
        <v>52</v>
      </c>
      <c r="K6" s="28" t="s">
        <v>47</v>
      </c>
      <c r="L6" s="29" t="s">
        <v>34</v>
      </c>
      <c r="M6" s="30" t="s">
        <v>50</v>
      </c>
      <c r="N6" s="30" t="s">
        <v>57</v>
      </c>
      <c r="O6" s="28" t="s">
        <v>55</v>
      </c>
      <c r="P6" s="30" t="s">
        <v>40</v>
      </c>
      <c r="Q6" s="30" t="s">
        <v>66</v>
      </c>
      <c r="R6" s="30" t="s">
        <v>67</v>
      </c>
      <c r="S6" s="30" t="s">
        <v>65</v>
      </c>
      <c r="T6" s="30" t="s">
        <v>54</v>
      </c>
      <c r="U6" s="30" t="s">
        <v>21</v>
      </c>
      <c r="V6" s="30" t="s">
        <v>56</v>
      </c>
      <c r="W6" s="28"/>
    </row>
    <row r="7" spans="1:25" s="9" customFormat="1" ht="18.75" x14ac:dyDescent="0.3">
      <c r="A7" s="41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  <c r="G7" s="36">
        <v>1</v>
      </c>
      <c r="H7" s="36">
        <v>1</v>
      </c>
      <c r="I7" s="36">
        <v>1</v>
      </c>
      <c r="J7" s="36">
        <v>1</v>
      </c>
      <c r="K7" s="36">
        <v>1</v>
      </c>
      <c r="L7" s="37">
        <v>3</v>
      </c>
      <c r="M7" s="36">
        <v>1</v>
      </c>
      <c r="N7" s="36">
        <v>1</v>
      </c>
      <c r="O7" s="36">
        <v>1</v>
      </c>
      <c r="P7" s="37">
        <v>1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>
        <v>1</v>
      </c>
      <c r="W7" s="38">
        <f>SUM(A7:V7)</f>
        <v>24</v>
      </c>
    </row>
    <row r="8" spans="1:25" s="10" customFormat="1" ht="127.5" customHeight="1" x14ac:dyDescent="0.25">
      <c r="A8" s="43">
        <f>A7/W7</f>
        <v>4.1666666666666664E-2</v>
      </c>
      <c r="B8" s="44">
        <f>B7/W7</f>
        <v>4.1666666666666664E-2</v>
      </c>
      <c r="C8" s="44">
        <f>C7/W7</f>
        <v>4.1666666666666664E-2</v>
      </c>
      <c r="D8" s="44">
        <f>D7/W7</f>
        <v>4.1666666666666664E-2</v>
      </c>
      <c r="E8" s="44">
        <f>E7/W7</f>
        <v>4.1666666666666664E-2</v>
      </c>
      <c r="F8" s="44">
        <f>F7/W7</f>
        <v>4.1666666666666664E-2</v>
      </c>
      <c r="G8" s="44">
        <f>G7/W7</f>
        <v>4.1666666666666664E-2</v>
      </c>
      <c r="H8" s="44">
        <f>H7/W7</f>
        <v>4.1666666666666664E-2</v>
      </c>
      <c r="I8" s="44">
        <f>I7/W7</f>
        <v>4.1666666666666664E-2</v>
      </c>
      <c r="J8" s="44">
        <f>J7/W7</f>
        <v>4.1666666666666664E-2</v>
      </c>
      <c r="K8" s="44">
        <f>K7/W7</f>
        <v>4.1666666666666664E-2</v>
      </c>
      <c r="L8" s="44">
        <f>L7/W7</f>
        <v>0.125</v>
      </c>
      <c r="M8" s="44">
        <f>(M7/$W$7)*100%</f>
        <v>4.1666666666666664E-2</v>
      </c>
      <c r="N8" s="44">
        <f>N7/W7</f>
        <v>4.1666666666666664E-2</v>
      </c>
      <c r="O8" s="44">
        <f>(O7/$W$7)*100%</f>
        <v>4.1666666666666664E-2</v>
      </c>
      <c r="P8" s="44">
        <f>(P7/$W$7)*100%</f>
        <v>4.1666666666666664E-2</v>
      </c>
      <c r="Q8" s="44">
        <f>Q7/W7</f>
        <v>4.1666666666666664E-2</v>
      </c>
      <c r="R8" s="44">
        <f>R7/W7</f>
        <v>4.1666666666666664E-2</v>
      </c>
      <c r="S8" s="44">
        <f>S7/W7</f>
        <v>4.1666666666666664E-2</v>
      </c>
      <c r="T8" s="44">
        <f>T7/W7</f>
        <v>4.1666666666666664E-2</v>
      </c>
      <c r="U8" s="44">
        <f>U7/W7</f>
        <v>4.1666666666666664E-2</v>
      </c>
      <c r="V8" s="44">
        <f>V7/W7</f>
        <v>4.1666666666666664E-2</v>
      </c>
      <c r="W8" s="44">
        <f>SUM(A8:V8)</f>
        <v>0.99999999999999967</v>
      </c>
      <c r="X8" s="45"/>
      <c r="Y8" s="42"/>
    </row>
  </sheetData>
  <mergeCells count="9">
    <mergeCell ref="W3:W5"/>
    <mergeCell ref="P4:V4"/>
    <mergeCell ref="B3:L3"/>
    <mergeCell ref="P5:V5"/>
    <mergeCell ref="B1:O1"/>
    <mergeCell ref="B4:L4"/>
    <mergeCell ref="M4:N4"/>
    <mergeCell ref="M5:N5"/>
    <mergeCell ref="B5:L5"/>
  </mergeCells>
  <pageMargins left="0.19685039370078741" right="0.23622047244094491" top="0.31496062992125984" bottom="0.39370078740157483" header="0.31496062992125984" footer="0.31496062992125984"/>
  <pageSetup paperSize="9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2021-04-05T12:15:30Z</cp:lastPrinted>
  <dcterms:created xsi:type="dcterms:W3CDTF">2019-08-12T15:56:07Z</dcterms:created>
  <dcterms:modified xsi:type="dcterms:W3CDTF">2021-12-03T10:42:36Z</dcterms:modified>
</cp:coreProperties>
</file>