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ЛЛА\"/>
    </mc:Choice>
  </mc:AlternateContent>
  <xr:revisionPtr revIDLastSave="0" documentId="13_ncr:1_{5F82E283-5039-428B-B773-F7875F3AF0C9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/>
</workbook>
</file>

<file path=xl/calcChain.xml><?xml version="1.0" encoding="utf-8"?>
<calcChain xmlns="http://schemas.openxmlformats.org/spreadsheetml/2006/main">
  <c r="AB7" i="3" l="1"/>
  <c r="F8" i="3" s="1"/>
  <c r="Q8" i="3" l="1"/>
  <c r="T8" i="3"/>
  <c r="J8" i="3"/>
  <c r="S8" i="3"/>
  <c r="R8" i="3"/>
  <c r="I8" i="3"/>
  <c r="H8" i="3"/>
  <c r="AA8" i="3"/>
  <c r="G8" i="3"/>
  <c r="M8" i="3"/>
  <c r="L8" i="3"/>
  <c r="N8" i="3"/>
  <c r="Z8" i="3"/>
  <c r="E8" i="3"/>
  <c r="O8" i="3"/>
  <c r="A8" i="3"/>
  <c r="U8" i="3"/>
  <c r="K8" i="3"/>
  <c r="V8" i="3"/>
  <c r="P8" i="3"/>
  <c r="B8" i="3"/>
  <c r="W8" i="3"/>
  <c r="X8" i="3"/>
  <c r="C8" i="3"/>
  <c r="Y8" i="3"/>
  <c r="D8" i="3"/>
  <c r="AB8" i="3" l="1"/>
</calcChain>
</file>

<file path=xl/sharedStrings.xml><?xml version="1.0" encoding="utf-8"?>
<sst xmlns="http://schemas.openxmlformats.org/spreadsheetml/2006/main" count="74" uniqueCount="73">
  <si>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</si>
  <si>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</si>
  <si>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</si>
  <si>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</si>
  <si>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</si>
  <si>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</si>
  <si>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</si>
  <si>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</si>
  <si>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</si>
  <si>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</si>
  <si>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</si>
  <si>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</si>
  <si>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</si>
  <si>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</si>
  <si>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</si>
  <si>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</si>
  <si>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</si>
  <si>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</si>
  <si>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</si>
  <si>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Экономика</t>
  </si>
  <si>
    <t>Всего</t>
  </si>
  <si>
    <t xml:space="preserve">Рассмотрено  в органе </t>
  </si>
  <si>
    <t>город Строитель</t>
  </si>
  <si>
    <t xml:space="preserve">Томаровская территория </t>
  </si>
  <si>
    <t>Терновская территория</t>
  </si>
  <si>
    <t>№ п/п</t>
  </si>
  <si>
    <t xml:space="preserve">Поступило обращений             в орган </t>
  </si>
  <si>
    <t>Гостищевская территория</t>
  </si>
  <si>
    <t xml:space="preserve">Кривцовская территория </t>
  </si>
  <si>
    <t>Быковская территория</t>
  </si>
  <si>
    <t>Мощенская территория</t>
  </si>
  <si>
    <t xml:space="preserve">Яковлевская территория </t>
  </si>
  <si>
    <t>Стрелецкая территория</t>
  </si>
  <si>
    <t>Кустовская территория</t>
  </si>
  <si>
    <t>Смородинская территория</t>
  </si>
  <si>
    <t>Алексеевская территория</t>
  </si>
  <si>
    <t>Бутовская территория</t>
  </si>
  <si>
    <t>Завидовская территория</t>
  </si>
  <si>
    <t>Саженская территория</t>
  </si>
  <si>
    <t>Дмитриевская территория</t>
  </si>
  <si>
    <t>Казацкая территория</t>
  </si>
  <si>
    <t>Комплексное благоустройство</t>
  </si>
  <si>
    <t>Результаты рассмотрения обращений  за отчетный месяц 2025 года</t>
  </si>
  <si>
    <t>Жилищно-коммунальная сфера</t>
  </si>
  <si>
    <t>Оборона, безопасность, законность</t>
  </si>
  <si>
    <t xml:space="preserve">Благоустройство и ремонт подъездных дорог, в том числе тротуаров </t>
  </si>
  <si>
    <t xml:space="preserve"> Защита прав на землю и рассмотрение земельных споров </t>
  </si>
  <si>
    <t xml:space="preserve">Отлов животных </t>
  </si>
  <si>
    <t>Количество обращений, поступивших в администрацию Яковлевского городского округа за апрель 2025 года с распределением по территориальным администрациям</t>
  </si>
  <si>
    <t>Количество обращений, поступивших в администрацию Яковлевского городского округа за апрель 2025 года</t>
  </si>
  <si>
    <t xml:space="preserve">Социальное обслуживание (за исключением международного сотрудничества) </t>
  </si>
  <si>
    <t xml:space="preserve">Запросы архивных данных </t>
  </si>
  <si>
    <t xml:space="preserve">Борьба с аварийностью. Безопасность дорожного движения </t>
  </si>
  <si>
    <t>Технологическое присоединение потребителей к системам электро-, тепло-, газо-, водоснабжения</t>
  </si>
  <si>
    <t xml:space="preserve">Результаты рассмотрения обращения </t>
  </si>
  <si>
    <t>Устранение аварийных ситуаций на магистральных коммуникациях. Работа аварийных коммунальных служб</t>
  </si>
  <si>
    <t>Размещение сезонных аттракционов</t>
  </si>
  <si>
    <t>Оценка воздействия на окружающую среду и экологическая экспертиза. Экологический контроль, надзор</t>
  </si>
  <si>
    <t>Арендные отношения</t>
  </si>
  <si>
    <t>Организация и финансовая поддержка волонтерского движения</t>
  </si>
  <si>
    <t>Нецелевое использование земельных участков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</si>
  <si>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</si>
  <si>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Уличное освещение</t>
  </si>
  <si>
    <t>Строительство и реконструкция дорог</t>
  </si>
  <si>
    <t>Согласование строительства</t>
  </si>
  <si>
    <t>Предоставление жилья по договору социального найма (ДСН)</t>
  </si>
  <si>
    <t>Канализование поселений</t>
  </si>
  <si>
    <t>Организация условий и мест для детского отдыха и досуга (детских и спортивных площадок)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</si>
  <si>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</si>
  <si>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Образовательные стандарты, требования к образовательному процессу</t>
  </si>
  <si>
    <t>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</si>
  <si>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Льготы и меры социальной поддержки инвалидов</t>
  </si>
  <si>
    <t>Обеспечение жильем инвалидов и семей, имеющих детей-инвалидов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</si>
</sst>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ahoma"/>
      <family val="2"/>
      <charset val="204"/>
    </font>
    <font>
      <sz val="1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9" fontId="17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0" fillId="2" borderId="0" xfId="0" applyFont="1" applyFill="1"/>
    <xf numFmtId="0" fontId="13" fillId="0" borderId="1" xfId="0" applyFont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9" fontId="13" fillId="2" borderId="5" xfId="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112395</xdr:rowOff>
    </xdr:to>
    <xdr:sp macro="" textlink="">
      <xdr:nvSpPr>
        <xdr:cNvPr id="2088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88696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236220</xdr:rowOff>
    </xdr:to>
    <xdr:sp macro="" textlink="">
      <xdr:nvSpPr>
        <xdr:cNvPr id="3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AA93ACF-B9F6-452D-83E5-16BD8FCCAD86}"/>
            </a:ext>
          </a:extLst>
        </xdr:cNvPr>
        <xdr:cNvSpPr>
          <a:spLocks noChangeAspect="1" noChangeArrowheads="1"/>
        </xdr:cNvSpPr>
      </xdr:nvSpPr>
      <xdr:spPr bwMode="auto">
        <a:xfrm>
          <a:off x="5086350" y="6781800"/>
          <a:ext cx="3048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80" zoomScaleNormal="80" workbookViewId="0">
      <selection activeCell="D19" sqref="D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1" t="s">
        <v>49</v>
      </c>
      <c r="B1" s="31"/>
      <c r="C1" s="31"/>
    </row>
    <row r="2" spans="1:3" ht="23.25" customHeight="1" x14ac:dyDescent="0.25">
      <c r="A2" s="31"/>
      <c r="B2" s="31"/>
      <c r="C2" s="31"/>
    </row>
    <row r="3" spans="1:3" hidden="1" x14ac:dyDescent="0.25">
      <c r="A3" s="7"/>
      <c r="B3" s="7"/>
      <c r="C3" s="7"/>
    </row>
    <row r="4" spans="1:3" hidden="1" x14ac:dyDescent="0.25">
      <c r="A4" s="7"/>
      <c r="B4" s="7"/>
      <c r="C4" s="7"/>
    </row>
    <row r="5" spans="1:3" hidden="1" x14ac:dyDescent="0.25">
      <c r="A5" s="7"/>
      <c r="B5" s="7"/>
      <c r="C5" s="7"/>
    </row>
    <row r="6" spans="1:3" s="1" customFormat="1" ht="31.5" customHeight="1" x14ac:dyDescent="0.3">
      <c r="A6" s="36" t="s">
        <v>16</v>
      </c>
      <c r="B6" s="37"/>
      <c r="C6" s="8" t="s">
        <v>17</v>
      </c>
    </row>
    <row r="7" spans="1:3" s="1" customFormat="1" ht="15" customHeight="1" x14ac:dyDescent="0.3">
      <c r="A7" s="32" t="s">
        <v>26</v>
      </c>
      <c r="B7" s="9" t="s">
        <v>8</v>
      </c>
      <c r="C7" s="16">
        <v>41</v>
      </c>
    </row>
    <row r="8" spans="1:3" s="1" customFormat="1" ht="15" customHeight="1" x14ac:dyDescent="0.3">
      <c r="A8" s="32"/>
      <c r="B8" s="9" t="s">
        <v>10</v>
      </c>
      <c r="C8" s="16">
        <v>25</v>
      </c>
    </row>
    <row r="9" spans="1:3" s="1" customFormat="1" ht="33" customHeight="1" x14ac:dyDescent="0.3">
      <c r="A9" s="32"/>
      <c r="B9" s="9" t="s">
        <v>11</v>
      </c>
      <c r="C9" s="17">
        <v>16</v>
      </c>
    </row>
    <row r="10" spans="1:3" s="1" customFormat="1" ht="15" customHeight="1" x14ac:dyDescent="0.3">
      <c r="A10" s="32"/>
      <c r="B10" s="9" t="s">
        <v>12</v>
      </c>
      <c r="C10" s="16">
        <v>0</v>
      </c>
    </row>
    <row r="11" spans="1:3" s="1" customFormat="1" ht="18.75" x14ac:dyDescent="0.3">
      <c r="A11" s="32"/>
      <c r="B11" s="11" t="s">
        <v>13</v>
      </c>
      <c r="C11" s="16">
        <v>0</v>
      </c>
    </row>
    <row r="12" spans="1:3" s="1" customFormat="1" ht="18.75" x14ac:dyDescent="0.3">
      <c r="A12" s="32"/>
      <c r="B12" s="11" t="s">
        <v>14</v>
      </c>
      <c r="C12" s="16">
        <v>0</v>
      </c>
    </row>
    <row r="13" spans="1:3" s="1" customFormat="1" ht="18.75" x14ac:dyDescent="0.3">
      <c r="A13" s="32"/>
      <c r="B13" s="11" t="s">
        <v>15</v>
      </c>
      <c r="C13" s="16">
        <v>0</v>
      </c>
    </row>
    <row r="14" spans="1:3" s="2" customFormat="1" ht="18.75" x14ac:dyDescent="0.3">
      <c r="A14" s="32"/>
      <c r="B14" s="11" t="s">
        <v>6</v>
      </c>
      <c r="C14" s="16">
        <v>0</v>
      </c>
    </row>
    <row r="15" spans="1:3" s="1" customFormat="1" ht="18.75" x14ac:dyDescent="0.3">
      <c r="A15" s="32"/>
      <c r="B15" s="11" t="s">
        <v>7</v>
      </c>
      <c r="C15" s="16">
        <v>0</v>
      </c>
    </row>
    <row r="16" spans="1:3" s="1" customFormat="1" ht="18.75" x14ac:dyDescent="0.3">
      <c r="A16" s="33" t="s">
        <v>21</v>
      </c>
      <c r="B16" s="11" t="s">
        <v>8</v>
      </c>
      <c r="C16" s="16">
        <v>41</v>
      </c>
    </row>
    <row r="17" spans="1:3" s="1" customFormat="1" ht="18.75" x14ac:dyDescent="0.3">
      <c r="A17" s="34"/>
      <c r="B17" s="11" t="s">
        <v>9</v>
      </c>
      <c r="C17" s="16">
        <v>0</v>
      </c>
    </row>
    <row r="18" spans="1:3" s="1" customFormat="1" ht="30.75" customHeight="1" x14ac:dyDescent="0.3">
      <c r="A18" s="35" t="s">
        <v>1</v>
      </c>
      <c r="B18" s="35"/>
      <c r="C18" s="16">
        <v>0</v>
      </c>
    </row>
    <row r="19" spans="1:3" s="1" customFormat="1" ht="28.5" customHeight="1" x14ac:dyDescent="0.3">
      <c r="A19" s="32" t="s">
        <v>42</v>
      </c>
      <c r="B19" s="12" t="s">
        <v>2</v>
      </c>
      <c r="C19" s="16">
        <v>41</v>
      </c>
    </row>
    <row r="20" spans="1:3" s="1" customFormat="1" ht="20.25" customHeight="1" x14ac:dyDescent="0.3">
      <c r="A20" s="32"/>
      <c r="B20" s="11" t="s">
        <v>3</v>
      </c>
      <c r="C20" s="16">
        <v>31</v>
      </c>
    </row>
    <row r="21" spans="1:3" s="1" customFormat="1" ht="24" customHeight="1" x14ac:dyDescent="0.3">
      <c r="A21" s="32"/>
      <c r="B21" s="11" t="s">
        <v>4</v>
      </c>
      <c r="C21" s="16">
        <v>10</v>
      </c>
    </row>
    <row r="22" spans="1:3" s="1" customFormat="1" ht="57" customHeight="1" x14ac:dyDescent="0.3">
      <c r="A22" s="32"/>
      <c r="B22" s="11" t="s">
        <v>5</v>
      </c>
      <c r="C22" s="16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C18" sqref="C18"/>
    </sheetView>
  </sheetViews>
  <sheetFormatPr defaultRowHeight="15" x14ac:dyDescent="0.25"/>
  <cols>
    <col min="1" max="1" width="7.7109375" customWidth="1"/>
    <col min="2" max="2" width="34.28515625" customWidth="1"/>
    <col min="3" max="3" width="16" customWidth="1"/>
    <col min="5" max="6" width="9.140625" customWidth="1"/>
  </cols>
  <sheetData>
    <row r="1" spans="1:6" ht="106.9" customHeight="1" x14ac:dyDescent="0.25">
      <c r="A1" s="38" t="s">
        <v>48</v>
      </c>
      <c r="B1" s="38"/>
      <c r="C1" s="38"/>
    </row>
    <row r="2" spans="1:6" ht="54.6" customHeight="1" x14ac:dyDescent="0.25">
      <c r="A2" s="15" t="s">
        <v>25</v>
      </c>
      <c r="B2" s="13" t="s">
        <v>18</v>
      </c>
      <c r="C2" s="13" t="s">
        <v>0</v>
      </c>
    </row>
    <row r="3" spans="1:6" ht="24" customHeight="1" x14ac:dyDescent="0.25">
      <c r="A3" s="15"/>
      <c r="B3" s="13"/>
      <c r="C3" s="13">
        <v>41</v>
      </c>
    </row>
    <row r="4" spans="1:6" ht="23.25" customHeight="1" x14ac:dyDescent="0.3">
      <c r="A4" s="10">
        <v>1</v>
      </c>
      <c r="B4" s="14" t="s">
        <v>22</v>
      </c>
      <c r="C4" s="8">
        <v>20</v>
      </c>
    </row>
    <row r="5" spans="1:6" ht="23.25" customHeight="1" x14ac:dyDescent="0.3">
      <c r="A5" s="10">
        <v>2</v>
      </c>
      <c r="B5" s="14" t="s">
        <v>29</v>
      </c>
      <c r="C5" s="8">
        <v>1</v>
      </c>
    </row>
    <row r="6" spans="1:6" ht="23.25" customHeight="1" x14ac:dyDescent="0.3">
      <c r="A6" s="10">
        <v>3</v>
      </c>
      <c r="B6" s="14" t="s">
        <v>27</v>
      </c>
      <c r="C6" s="8">
        <v>4</v>
      </c>
      <c r="F6" s="18"/>
    </row>
    <row r="7" spans="1:6" ht="23.25" customHeight="1" x14ac:dyDescent="0.3">
      <c r="A7" s="10">
        <v>4</v>
      </c>
      <c r="B7" s="14" t="s">
        <v>35</v>
      </c>
      <c r="C7" s="8">
        <v>1</v>
      </c>
      <c r="F7" s="18"/>
    </row>
    <row r="8" spans="1:6" ht="23.25" customHeight="1" x14ac:dyDescent="0.3">
      <c r="A8" s="10">
        <v>5</v>
      </c>
      <c r="B8" s="11" t="s">
        <v>28</v>
      </c>
      <c r="C8" s="8">
        <v>0</v>
      </c>
      <c r="F8" s="18"/>
    </row>
    <row r="9" spans="1:6" ht="23.25" customHeight="1" x14ac:dyDescent="0.3">
      <c r="A9" s="10">
        <v>6</v>
      </c>
      <c r="B9" s="11" t="s">
        <v>33</v>
      </c>
      <c r="C9" s="8">
        <v>0</v>
      </c>
      <c r="F9" s="18"/>
    </row>
    <row r="10" spans="1:6" ht="23.25" customHeight="1" x14ac:dyDescent="0.3">
      <c r="A10" s="10">
        <v>7</v>
      </c>
      <c r="B10" s="11" t="s">
        <v>30</v>
      </c>
      <c r="C10" s="8">
        <v>0</v>
      </c>
      <c r="F10" s="18"/>
    </row>
    <row r="11" spans="1:6" ht="23.25" customHeight="1" x14ac:dyDescent="0.3">
      <c r="A11" s="10">
        <v>8</v>
      </c>
      <c r="B11" s="11" t="s">
        <v>34</v>
      </c>
      <c r="C11" s="8">
        <v>0</v>
      </c>
      <c r="F11" s="18"/>
    </row>
    <row r="12" spans="1:6" ht="23.25" customHeight="1" x14ac:dyDescent="0.3">
      <c r="A12" s="10">
        <v>9</v>
      </c>
      <c r="B12" s="11" t="s">
        <v>32</v>
      </c>
      <c r="C12" s="8">
        <v>1</v>
      </c>
      <c r="F12" s="18"/>
    </row>
    <row r="13" spans="1:6" ht="23.25" customHeight="1" x14ac:dyDescent="0.3">
      <c r="A13" s="10">
        <v>10</v>
      </c>
      <c r="B13" s="11" t="s">
        <v>24</v>
      </c>
      <c r="C13" s="8">
        <v>3</v>
      </c>
      <c r="F13" s="18"/>
    </row>
    <row r="14" spans="1:6" ht="23.25" customHeight="1" x14ac:dyDescent="0.3">
      <c r="A14" s="10">
        <v>11</v>
      </c>
      <c r="B14" s="11" t="s">
        <v>23</v>
      </c>
      <c r="C14" s="8">
        <v>4</v>
      </c>
      <c r="F14" s="18"/>
    </row>
    <row r="15" spans="1:6" ht="18.75" x14ac:dyDescent="0.3">
      <c r="A15" s="10">
        <v>12</v>
      </c>
      <c r="B15" s="11" t="s">
        <v>31</v>
      </c>
      <c r="C15" s="8">
        <v>2</v>
      </c>
      <c r="F15" s="18"/>
    </row>
    <row r="16" spans="1:6" ht="18.75" x14ac:dyDescent="0.3">
      <c r="A16" s="10">
        <v>13</v>
      </c>
      <c r="B16" s="11" t="s">
        <v>36</v>
      </c>
      <c r="C16" s="8">
        <v>0</v>
      </c>
      <c r="F16" s="18"/>
    </row>
    <row r="17" spans="1:6" ht="18.75" x14ac:dyDescent="0.3">
      <c r="A17" s="8">
        <v>14</v>
      </c>
      <c r="B17" s="11" t="s">
        <v>37</v>
      </c>
      <c r="C17" s="8">
        <v>1</v>
      </c>
      <c r="F17" s="18"/>
    </row>
    <row r="18" spans="1:6" ht="18.75" x14ac:dyDescent="0.3">
      <c r="A18" s="8">
        <v>15</v>
      </c>
      <c r="B18" s="11" t="s">
        <v>39</v>
      </c>
      <c r="C18" s="8">
        <v>1</v>
      </c>
      <c r="F18" s="18"/>
    </row>
    <row r="19" spans="1:6" ht="18.75" x14ac:dyDescent="0.3">
      <c r="A19" s="8">
        <v>16</v>
      </c>
      <c r="B19" s="11" t="s">
        <v>38</v>
      </c>
      <c r="C19" s="8">
        <v>0</v>
      </c>
      <c r="F19" s="19"/>
    </row>
    <row r="20" spans="1:6" ht="18.75" x14ac:dyDescent="0.3">
      <c r="A20" s="8">
        <v>17</v>
      </c>
      <c r="B20" s="11" t="s">
        <v>40</v>
      </c>
      <c r="C20" s="8">
        <v>3</v>
      </c>
      <c r="F20" s="20"/>
    </row>
    <row r="21" spans="1:6" x14ac:dyDescent="0.25">
      <c r="F21" s="20"/>
    </row>
  </sheetData>
  <mergeCells count="1">
    <mergeCell ref="A1:C1"/>
  </mergeCells>
  <pageMargins left="0.28999999999999998" right="0.1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AB8"/>
  <sheetViews>
    <sheetView tabSelected="1" zoomScale="80" zoomScaleNormal="80" workbookViewId="0">
      <selection activeCell="T8" sqref="T8"/>
    </sheetView>
  </sheetViews>
  <sheetFormatPr defaultColWidth="9.140625" defaultRowHeight="15" x14ac:dyDescent="0.25"/>
  <cols>
    <col min="1" max="1" width="8.85546875" customWidth="1"/>
    <col min="2" max="2" width="6.5703125" customWidth="1"/>
    <col min="3" max="3" width="6.85546875" customWidth="1"/>
    <col min="4" max="4" width="6.140625" customWidth="1"/>
    <col min="5" max="5" width="6.28515625" customWidth="1"/>
    <col min="6" max="6" width="7.42578125" customWidth="1"/>
    <col min="7" max="7" width="22.85546875" customWidth="1"/>
    <col min="8" max="8" width="8.7109375" customWidth="1"/>
    <col min="9" max="9" width="7.85546875" customWidth="1"/>
    <col min="10" max="10" width="15.140625" customWidth="1"/>
    <col min="11" max="11" width="8.42578125" customWidth="1"/>
    <col min="12" max="12" width="15.5703125" customWidth="1"/>
    <col min="13" max="13" width="8.7109375" customWidth="1"/>
    <col min="14" max="14" width="6.85546875" customWidth="1"/>
    <col min="15" max="15" width="6.5703125" customWidth="1"/>
    <col min="16" max="19" width="8.7109375" customWidth="1"/>
    <col min="20" max="20" width="11.140625" customWidth="1"/>
    <col min="21" max="21" width="10.140625" customWidth="1"/>
    <col min="22" max="22" width="12.140625" customWidth="1"/>
    <col min="23" max="23" width="11.28515625" customWidth="1"/>
    <col min="24" max="24" width="10" customWidth="1"/>
    <col min="25" max="25" width="11.28515625" customWidth="1"/>
    <col min="26" max="26" width="7.7109375" customWidth="1"/>
    <col min="27" max="27" width="12.140625" customWidth="1"/>
    <col min="28" max="28" width="11.140625" customWidth="1"/>
  </cols>
  <sheetData>
    <row r="1" spans="1:28" s="1" customFormat="1" ht="36.75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8" s="3" customFormat="1" ht="18.75" x14ac:dyDescent="0.3"/>
    <row r="3" spans="1:28" s="4" customFormat="1" ht="20.25" customHeight="1" x14ac:dyDescent="0.3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9" t="s">
        <v>44</v>
      </c>
      <c r="M3" s="48"/>
      <c r="N3" s="48"/>
      <c r="O3" s="50"/>
      <c r="P3" s="39" t="s">
        <v>43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3" t="s">
        <v>20</v>
      </c>
    </row>
    <row r="4" spans="1:28" s="4" customFormat="1" ht="90.6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1"/>
      <c r="M4" s="52"/>
      <c r="N4" s="52"/>
      <c r="O4" s="53"/>
      <c r="P4" s="41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4"/>
    </row>
    <row r="5" spans="1:28" s="5" customFormat="1" ht="18.75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28"/>
      <c r="M5" s="29"/>
      <c r="N5" s="29"/>
      <c r="O5" s="28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44"/>
    </row>
    <row r="6" spans="1:28" s="21" customFormat="1" ht="253.5" customHeight="1" x14ac:dyDescent="0.25">
      <c r="A6" s="54" t="s">
        <v>50</v>
      </c>
      <c r="B6" s="54" t="s">
        <v>51</v>
      </c>
      <c r="C6" s="54" t="s">
        <v>46</v>
      </c>
      <c r="D6" s="54" t="s">
        <v>54</v>
      </c>
      <c r="E6" s="54" t="s">
        <v>56</v>
      </c>
      <c r="F6" s="54" t="s">
        <v>58</v>
      </c>
      <c r="G6" s="54" t="s">
        <v>68</v>
      </c>
      <c r="H6" s="54" t="s">
        <v>69</v>
      </c>
      <c r="I6" s="54" t="s">
        <v>60</v>
      </c>
      <c r="J6" s="54" t="s">
        <v>61</v>
      </c>
      <c r="K6" s="54" t="s">
        <v>59</v>
      </c>
      <c r="L6" s="54" t="s">
        <v>70</v>
      </c>
      <c r="M6" s="55" t="s">
        <v>71</v>
      </c>
      <c r="N6" s="54" t="s">
        <v>57</v>
      </c>
      <c r="O6" s="54" t="s">
        <v>47</v>
      </c>
      <c r="P6" s="54" t="s">
        <v>41</v>
      </c>
      <c r="Q6" s="54" t="s">
        <v>62</v>
      </c>
      <c r="R6" s="54" t="s">
        <v>63</v>
      </c>
      <c r="S6" s="54" t="s">
        <v>72</v>
      </c>
      <c r="T6" s="54" t="s">
        <v>64</v>
      </c>
      <c r="U6" s="54" t="s">
        <v>65</v>
      </c>
      <c r="V6" s="54" t="s">
        <v>53</v>
      </c>
      <c r="W6" s="54" t="s">
        <v>45</v>
      </c>
      <c r="X6" s="56" t="s">
        <v>52</v>
      </c>
      <c r="Y6" s="54" t="s">
        <v>55</v>
      </c>
      <c r="Z6" s="56" t="s">
        <v>66</v>
      </c>
      <c r="AA6" s="56" t="s">
        <v>67</v>
      </c>
      <c r="AB6" s="45"/>
    </row>
    <row r="7" spans="1:28" s="25" customFormat="1" ht="18.75" x14ac:dyDescent="0.3">
      <c r="A7" s="23">
        <v>1</v>
      </c>
      <c r="B7" s="23">
        <v>1</v>
      </c>
      <c r="C7" s="23">
        <v>1</v>
      </c>
      <c r="D7" s="23">
        <v>1</v>
      </c>
      <c r="E7" s="23">
        <v>1</v>
      </c>
      <c r="F7" s="23">
        <v>4</v>
      </c>
      <c r="G7" s="23">
        <v>3</v>
      </c>
      <c r="H7" s="23">
        <v>1</v>
      </c>
      <c r="I7" s="23">
        <v>1</v>
      </c>
      <c r="J7" s="23">
        <v>2</v>
      </c>
      <c r="K7" s="23">
        <v>1</v>
      </c>
      <c r="L7" s="23">
        <v>1</v>
      </c>
      <c r="M7" s="24">
        <v>2</v>
      </c>
      <c r="N7" s="24">
        <v>2</v>
      </c>
      <c r="O7" s="23">
        <v>2</v>
      </c>
      <c r="P7" s="23">
        <v>2</v>
      </c>
      <c r="Q7" s="23">
        <v>1</v>
      </c>
      <c r="R7" s="23">
        <v>1</v>
      </c>
      <c r="S7" s="23">
        <v>1</v>
      </c>
      <c r="T7" s="23">
        <v>1</v>
      </c>
      <c r="U7" s="23">
        <v>1</v>
      </c>
      <c r="V7" s="23">
        <v>1</v>
      </c>
      <c r="W7" s="24">
        <v>3</v>
      </c>
      <c r="X7" s="23">
        <v>2</v>
      </c>
      <c r="Y7" s="24">
        <v>1</v>
      </c>
      <c r="Z7" s="23">
        <v>2</v>
      </c>
      <c r="AA7" s="23">
        <v>1</v>
      </c>
      <c r="AB7" s="24">
        <f>SUM(A7:AA7)</f>
        <v>41</v>
      </c>
    </row>
    <row r="8" spans="1:28" s="6" customFormat="1" ht="127.5" customHeight="1" x14ac:dyDescent="0.25">
      <c r="A8" s="27">
        <f>A7/AB7</f>
        <v>2.4390243902439025E-2</v>
      </c>
      <c r="B8" s="27">
        <f>B7/AB7</f>
        <v>2.4390243902439025E-2</v>
      </c>
      <c r="C8" s="27">
        <f>C7/AB7</f>
        <v>2.4390243902439025E-2</v>
      </c>
      <c r="D8" s="27">
        <f>D7/AB7</f>
        <v>2.4390243902439025E-2</v>
      </c>
      <c r="E8" s="27">
        <f>E7/AB7</f>
        <v>2.4390243902439025E-2</v>
      </c>
      <c r="F8" s="27">
        <f>F7/AB7</f>
        <v>9.7560975609756101E-2</v>
      </c>
      <c r="G8" s="27">
        <f>G7/AB7</f>
        <v>7.3170731707317069E-2</v>
      </c>
      <c r="H8" s="27">
        <f>H7/AB7</f>
        <v>2.4390243902439025E-2</v>
      </c>
      <c r="I8" s="27">
        <f>I7/AB7</f>
        <v>2.4390243902439025E-2</v>
      </c>
      <c r="J8" s="27">
        <f>J7/AB7</f>
        <v>4.878048780487805E-2</v>
      </c>
      <c r="K8" s="27">
        <f>K7/AB7</f>
        <v>2.4390243902439025E-2</v>
      </c>
      <c r="L8" s="27">
        <f>L7/AB7</f>
        <v>2.4390243902439025E-2</v>
      </c>
      <c r="M8" s="30">
        <f>M7/AB7</f>
        <v>4.878048780487805E-2</v>
      </c>
      <c r="N8" s="30">
        <f>N7/AB7</f>
        <v>4.878048780487805E-2</v>
      </c>
      <c r="O8" s="27">
        <f>O7/AB7</f>
        <v>4.878048780487805E-2</v>
      </c>
      <c r="P8" s="27">
        <f>P7/AB7</f>
        <v>4.878048780487805E-2</v>
      </c>
      <c r="Q8" s="27">
        <f>Q7/AB7</f>
        <v>2.4390243902439025E-2</v>
      </c>
      <c r="R8" s="27">
        <f>R7/AB7</f>
        <v>2.4390243902439025E-2</v>
      </c>
      <c r="S8" s="27">
        <f>S7/AB7</f>
        <v>2.4390243902439025E-2</v>
      </c>
      <c r="T8" s="27">
        <f>T7/AB7</f>
        <v>2.4390243902439025E-2</v>
      </c>
      <c r="U8" s="27">
        <f>U7/AB7</f>
        <v>2.4390243902439025E-2</v>
      </c>
      <c r="V8" s="27">
        <f>V7/AB7</f>
        <v>2.4390243902439025E-2</v>
      </c>
      <c r="W8" s="27">
        <f>W7/AB7</f>
        <v>7.3170731707317069E-2</v>
      </c>
      <c r="X8" s="27">
        <f>X7/AB7</f>
        <v>4.878048780487805E-2</v>
      </c>
      <c r="Y8" s="27">
        <f>Y7/AB7</f>
        <v>2.4390243902439025E-2</v>
      </c>
      <c r="Z8" s="27">
        <f>Z7/AB7</f>
        <v>4.878048780487805E-2</v>
      </c>
      <c r="AA8" s="27">
        <f>AA7/AB7</f>
        <v>2.4390243902439025E-2</v>
      </c>
      <c r="AB8" s="27">
        <f>SUM(A8:AA8)</f>
        <v>1.0000000000000002</v>
      </c>
    </row>
  </sheetData>
  <mergeCells count="6">
    <mergeCell ref="AB3:AB6"/>
    <mergeCell ref="P3:AA4"/>
    <mergeCell ref="A5:K5"/>
    <mergeCell ref="A1:M1"/>
    <mergeCell ref="A3:K4"/>
    <mergeCell ref="L3:O4"/>
  </mergeCells>
  <pageMargins left="0.19685039370078741" right="0.23622047244094491" top="0.3149606299212598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2023-02-03T15:43:42Z</cp:lastPrinted>
  <dcterms:created xsi:type="dcterms:W3CDTF">2019-08-12T15:56:07Z</dcterms:created>
  <dcterms:modified xsi:type="dcterms:W3CDTF">2025-05-05T09:58:55Z</dcterms:modified>
</cp:coreProperties>
</file>